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roračunska transparentnost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1" l="1"/>
  <c r="D98" i="1"/>
  <c r="D73" i="1"/>
  <c r="D63" i="1" l="1"/>
  <c r="D54" i="1"/>
  <c r="D132" i="1" l="1"/>
  <c r="D115" i="1"/>
  <c r="D113" i="1"/>
  <c r="D111" i="1"/>
  <c r="D109" i="1"/>
  <c r="D107" i="1"/>
  <c r="D105" i="1"/>
  <c r="D100" i="1"/>
  <c r="D95" i="1"/>
  <c r="D93" i="1"/>
  <c r="D90" i="1"/>
  <c r="D87" i="1"/>
  <c r="D85" i="1"/>
  <c r="D81" i="1"/>
  <c r="D79" i="1"/>
  <c r="D77" i="1"/>
  <c r="D70" i="1"/>
  <c r="D67" i="1"/>
  <c r="D65" i="1"/>
  <c r="D60" i="1"/>
  <c r="D58" i="1"/>
  <c r="D56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  <c r="D133" i="1" l="1"/>
</calcChain>
</file>

<file path=xl/sharedStrings.xml><?xml version="1.0" encoding="utf-8"?>
<sst xmlns="http://schemas.openxmlformats.org/spreadsheetml/2006/main" count="384" uniqueCount="155">
  <si>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</si>
  <si>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</si>
  <si>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</si>
  <si>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</si>
  <si>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</si>
  <si>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</si>
  <si>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</si>
  <si>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</si>
  <si>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Nikole Tesle_x000D_
Trg Nikole Tesle 1_x000D_
Mirkovci, 32100 Vinkovci_x000D_
Tel: +385(32)326044   Fax: +385(32)326044_x000D_
OIB: 85575996593_x000D_
Mail: 1@1.com_x000D_
IBAN: HR7423900011848700005</t>
  </si>
  <si>
    <t>Isplata Sredstava Za Razdoblje: 01.12.2025 Do 30.12.2025</t>
  </si>
  <si>
    <t>OPTIMUS LAB D.O.O.</t>
  </si>
  <si>
    <t>HR7723400091110592583</t>
  </si>
  <si>
    <t>ČAKOVEC</t>
  </si>
  <si>
    <t>MATERIJAL I SIROVINE</t>
  </si>
  <si>
    <t>OŠ Nikole Tesle</t>
  </si>
  <si>
    <t>Ukupno:</t>
  </si>
  <si>
    <t>HRVATSKO PEDAGOŠKO KNJIŽEVNI ZBOR</t>
  </si>
  <si>
    <t>94476328670</t>
  </si>
  <si>
    <t>ZAGREB</t>
  </si>
  <si>
    <t xml:space="preserve">ČLANARINE                                                                                                                                             </t>
  </si>
  <si>
    <t>BOSO D.O.O.</t>
  </si>
  <si>
    <t>91958721295</t>
  </si>
  <si>
    <t>VINKOVCI</t>
  </si>
  <si>
    <t>UREDSKI MATERIJAL I OSTALI MATERIJALNI RASHODI</t>
  </si>
  <si>
    <t>MAJSTORI SVIJEĆA</t>
  </si>
  <si>
    <t>91300378805</t>
  </si>
  <si>
    <t>KLJUČ BRDOVEČKI</t>
  </si>
  <si>
    <t>CODELECT D.O.O.</t>
  </si>
  <si>
    <t>90863721039</t>
  </si>
  <si>
    <t xml:space="preserve">OSTALE USLUGE                                                                                                                                         </t>
  </si>
  <si>
    <t>DECATHLON ZAGREB D.O.O.</t>
  </si>
  <si>
    <t>89516372197</t>
  </si>
  <si>
    <t xml:space="preserve">OSTALI GRAĐEVINSKI OBJEKTI                                                                                                                            </t>
  </si>
  <si>
    <t>HP-HRVATSKA POŠTA D.D.</t>
  </si>
  <si>
    <t>87311810356</t>
  </si>
  <si>
    <t>USLUGE TELEFONA, POŠTE I PRIJEVOZA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</si>
  <si>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</si>
  <si>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</si>
  <si>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</si>
  <si>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HRVATSKI TELEKOM D.D.</t>
  </si>
  <si>
    <t>81793146560</t>
  </si>
  <si>
    <t>REGULATOR D.O.O.</t>
  </si>
  <si>
    <t>81653537589</t>
  </si>
  <si>
    <t>PRIVLAKA</t>
  </si>
  <si>
    <t>MATERIJAL I DIJELOVI ZA TEKUĆE I INVESTICIJSKO ODRŽAVANJE</t>
  </si>
  <si>
    <t>POINT INFORMATIKA, KOMUNIKACIJA, TRGOVINA</t>
  </si>
  <si>
    <t>80947211460</t>
  </si>
  <si>
    <t>VARAŽDIN</t>
  </si>
  <si>
    <t>USLUGE TEKUĆEG I INVESTICIJSKOG ODRŽAVANJA</t>
  </si>
  <si>
    <t>NEVKOŠ D.O.O.</t>
  </si>
  <si>
    <t>76173743169</t>
  </si>
  <si>
    <t xml:space="preserve">KOMUNALNE USLUGE                                                                                                                                      </t>
  </si>
  <si>
    <t>OTIS DIZALA D.O.O.</t>
  </si>
  <si>
    <t>76080865307</t>
  </si>
  <si>
    <t>OPG GORAN FERBEŽER</t>
  </si>
  <si>
    <t>76023644097</t>
  </si>
  <si>
    <t>Vinkovci</t>
  </si>
  <si>
    <t>BID CINTROL D.O.O.</t>
  </si>
  <si>
    <t>75195113588</t>
  </si>
  <si>
    <t xml:space="preserve">INTELEKTUALNE I OSOBNE USLUGE                                                                                                                         </t>
  </si>
  <si>
    <t>PEVEX D.D.</t>
  </si>
  <si>
    <t>73660371074</t>
  </si>
  <si>
    <t>SESVETE</t>
  </si>
  <si>
    <t>SKRIPTA D.O.O.</t>
  </si>
  <si>
    <t>73175348971</t>
  </si>
  <si>
    <t>OSIJEK</t>
  </si>
  <si>
    <t xml:space="preserve">ZAKUPNINE I NAJAMNINE                                                                                                                                 </t>
  </si>
  <si>
    <t>GRAD VINKOVCI - upravni odjel komunalnog gospodarstva</t>
  </si>
  <si>
    <t>67648791479</t>
  </si>
  <si>
    <t>VETERINARSKA STANICA D.O.O.</t>
  </si>
  <si>
    <t>66738387273</t>
  </si>
  <si>
    <t>HGSPOT</t>
  </si>
  <si>
    <t>65553879500</t>
  </si>
  <si>
    <t>NARODNE NOVINE D.D.</t>
  </si>
  <si>
    <t>64546066176</t>
  </si>
  <si>
    <t>ZEGREB</t>
  </si>
  <si>
    <t>HEP-OPSKRBA D.O.O.</t>
  </si>
  <si>
    <t>63073332379</t>
  </si>
  <si>
    <t>ENERGIJA</t>
  </si>
  <si>
    <t>MLINAR PEKARSKA INDUSTRIJA D.O.O.</t>
  </si>
  <si>
    <t>62296711978</t>
  </si>
  <si>
    <t>MARCONI OBRT ZA TRGOVINU</t>
  </si>
  <si>
    <t>62017555266</t>
  </si>
  <si>
    <t>H PLUS D.O.O.</t>
  </si>
  <si>
    <t>56526694562</t>
  </si>
  <si>
    <t>POLET VINKOVCI</t>
  </si>
  <si>
    <t>49026633125</t>
  </si>
  <si>
    <t xml:space="preserve">OSTALI NESPOMENUTI RASHODI POSLOVANJA                                                                                                                 </t>
  </si>
  <si>
    <t>VINDIJA D.D.</t>
  </si>
  <si>
    <t>44138062462</t>
  </si>
  <si>
    <t>T.C.O. GLADIOLA</t>
  </si>
  <si>
    <t>41079414193</t>
  </si>
  <si>
    <t>SAPONIA D.D.</t>
  </si>
  <si>
    <t>37879152548</t>
  </si>
  <si>
    <t>VINKOVAČKI VODOVOD I KANALIZACIJA D.O.O.</t>
  </si>
  <si>
    <t>30638414709</t>
  </si>
  <si>
    <t>ROTO DINAMIC D.O.O.</t>
  </si>
  <si>
    <t>24732132482</t>
  </si>
  <si>
    <t>SAMOBOR</t>
  </si>
  <si>
    <t>PROSVJETA D.O.O.</t>
  </si>
  <si>
    <t>23366802564</t>
  </si>
  <si>
    <t>O.M. SUPPORT d.o.o.</t>
  </si>
  <si>
    <t>23071028130</t>
  </si>
  <si>
    <t>Zagreb</t>
  </si>
  <si>
    <t>PRODUKT KLASOVI d.o.o</t>
  </si>
  <si>
    <t>22936624623</t>
  </si>
  <si>
    <t>KULT D.O.O.</t>
  </si>
  <si>
    <t>22927626724</t>
  </si>
  <si>
    <t>CROATICA</t>
  </si>
  <si>
    <t>16346837407</t>
  </si>
  <si>
    <t xml:space="preserve">KNJIGE U KNJIŽNICAMA                                                                                                                                  </t>
  </si>
  <si>
    <t>SNARP D.O.O.</t>
  </si>
  <si>
    <t>16023043707</t>
  </si>
  <si>
    <t>KATARINA ZRINSKI D.O.O.</t>
  </si>
  <si>
    <t>13653700851</t>
  </si>
  <si>
    <t>CASTELLUM J.D.O.O.</t>
  </si>
  <si>
    <t>09583160587</t>
  </si>
  <si>
    <t>MERKUR OSIGURANJE d.d.</t>
  </si>
  <si>
    <t>08937835435</t>
  </si>
  <si>
    <t xml:space="preserve">PREMIJE OSIGURANJA                                                                                                                                    </t>
  </si>
  <si>
    <t>UTIRUŠ</t>
  </si>
  <si>
    <t>08262555699</t>
  </si>
  <si>
    <t>TROGIR</t>
  </si>
  <si>
    <t>LEDO PLUS D.O.O.</t>
  </si>
  <si>
    <t>07179054100</t>
  </si>
  <si>
    <t>ILIBAŠIĆ PRIJEVOZ</t>
  </si>
  <si>
    <t>04404829530</t>
  </si>
  <si>
    <t>ČEPIN</t>
  </si>
  <si>
    <t>PRIVREDNA BANKA ZAGREB D.D.</t>
  </si>
  <si>
    <t>02535697732</t>
  </si>
  <si>
    <t xml:space="preserve">BANKARSKE USLUGE I USLUGE PLATNOG PROMETA                                                                                                             </t>
  </si>
  <si>
    <t>ŠKOLSKA KNJIGA d.d.</t>
  </si>
  <si>
    <t>-</t>
  </si>
  <si>
    <t>Poslovna Literatura d.o.o.</t>
  </si>
  <si>
    <t>CHEMACO D.O.O.</t>
  </si>
  <si>
    <t>PLINARA ISTOČNE SLAVONIJE D.O.O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</si>
  <si>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</si>
  <si>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</si>
  <si>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</si>
  <si>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</si>
  <si>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</si>
  <si>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SLUŽBENA PUTOVANJA</t>
  </si>
  <si>
    <t xml:space="preserve">NAKNADE ZA PRIJEVOZ, ZA RAD NA TERENU I ODVOJENI ŽIVOT                                                                                                </t>
  </si>
  <si>
    <t>Sveukupno:</t>
  </si>
  <si>
    <t>Plaća 11/2025</t>
  </si>
  <si>
    <t>Dar djeci 12/2025</t>
  </si>
  <si>
    <t>Božićnica 12/2025</t>
  </si>
  <si>
    <t>Grad Vinkovci</t>
  </si>
  <si>
    <t>e-tehničar</t>
  </si>
  <si>
    <t>Boravak</t>
  </si>
  <si>
    <t>boravak</t>
  </si>
  <si>
    <t>troškovi</t>
  </si>
  <si>
    <t>Službeni put</t>
  </si>
  <si>
    <t>djelatnici</t>
  </si>
  <si>
    <t>NAKNADE GRAĐANIMA I KUĆANSTVIMA U NARAVI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</si>
</sst>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5" fillId="0" borderId="0" xfId="0" applyNumberFormat="1" applyFont="1" applyAlignment="1">
      <alignment horizontal="right" vertical="center"/>
    </xf>
    <xf numFmtId="164" fontId="0" fillId="4" borderId="0" xfId="0" applyNumberFormat="1" applyFill="1" applyAlignment="1">
      <alignment horizontal="right" vertical="center"/>
    </xf>
    <xf numFmtId="164" fontId="1" fillId="4" borderId="4" xfId="0" applyNumberFormat="1" applyFont="1" applyFill="1" applyBorder="1" applyAlignment="1">
      <alignment horizontal="right" vertical="top"/>
    </xf>
    <xf numFmtId="0" fontId="0" fillId="4" borderId="0" xfId="0" applyFill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0"/>
  <sheetViews>
    <sheetView tabSelected="1" topLeftCell="A76" zoomScaleNormal="100" workbookViewId="0">
      <selection activeCell="H42" sqref="H4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36">
        <v>234.38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37">
        <f>SUM(D7:D7)</f>
        <v>234.38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36">
        <v>72</v>
      </c>
      <c r="E9" s="10">
        <v>3294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37">
        <f>SUM(D9:D9)</f>
        <v>72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36">
        <v>266.02999999999997</v>
      </c>
      <c r="E11" s="10">
        <v>3221</v>
      </c>
      <c r="F11" s="9" t="s">
        <v>23</v>
      </c>
      <c r="G11" s="27" t="s">
        <v>14</v>
      </c>
    </row>
    <row r="12" spans="1:7" x14ac:dyDescent="0.25">
      <c r="A12" s="9"/>
      <c r="B12" s="14"/>
      <c r="C12" s="10"/>
      <c r="D12" s="36">
        <v>10.4</v>
      </c>
      <c r="E12" s="10">
        <v>3222</v>
      </c>
      <c r="F12" s="9" t="s">
        <v>13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37">
        <f>SUM(D11:D12)</f>
        <v>276.42999999999995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26</v>
      </c>
      <c r="D14" s="36">
        <v>91.36</v>
      </c>
      <c r="E14" s="10">
        <v>3221</v>
      </c>
      <c r="F14" s="9" t="s">
        <v>23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37">
        <f>SUM(D14:D14)</f>
        <v>91.36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22</v>
      </c>
      <c r="D16" s="36">
        <v>49.77</v>
      </c>
      <c r="E16" s="10">
        <v>3239</v>
      </c>
      <c r="F16" s="9" t="s">
        <v>29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37">
        <f>SUM(D16:D16)</f>
        <v>49.77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18</v>
      </c>
      <c r="D18" s="36">
        <v>197.4</v>
      </c>
      <c r="E18" s="10">
        <v>4214</v>
      </c>
      <c r="F18" s="9" t="s">
        <v>32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37">
        <f>SUM(D18:D18)</f>
        <v>197.4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18</v>
      </c>
      <c r="D20" s="36">
        <v>17.39</v>
      </c>
      <c r="E20" s="10">
        <v>3231</v>
      </c>
      <c r="F20" s="9" t="s">
        <v>35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37">
        <f>SUM(D20:D20)</f>
        <v>17.39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18</v>
      </c>
      <c r="D22" s="36">
        <v>66.36</v>
      </c>
      <c r="E22" s="10">
        <v>3238</v>
      </c>
      <c r="F22" s="9" t="s">
        <v>38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37">
        <f>SUM(D22:D22)</f>
        <v>66.36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18</v>
      </c>
      <c r="D24" s="36">
        <v>81.040000000000006</v>
      </c>
      <c r="E24" s="10">
        <v>3231</v>
      </c>
      <c r="F24" s="9" t="s">
        <v>35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37">
        <f>SUM(D24:D24)</f>
        <v>81.040000000000006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43</v>
      </c>
      <c r="D26" s="36">
        <v>56.25</v>
      </c>
      <c r="E26" s="10">
        <v>3224</v>
      </c>
      <c r="F26" s="9" t="s">
        <v>44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37">
        <f>SUM(D26:D26)</f>
        <v>56.25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47</v>
      </c>
      <c r="D28" s="36">
        <v>125</v>
      </c>
      <c r="E28" s="10">
        <v>3232</v>
      </c>
      <c r="F28" s="9" t="s">
        <v>48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37">
        <f>SUM(D28:D28)</f>
        <v>125</v>
      </c>
      <c r="E29" s="23"/>
      <c r="F29" s="25"/>
      <c r="G29" s="26"/>
    </row>
    <row r="30" spans="1:7" x14ac:dyDescent="0.25">
      <c r="A30" s="9" t="s">
        <v>49</v>
      </c>
      <c r="B30" s="14" t="s">
        <v>50</v>
      </c>
      <c r="C30" s="10" t="s">
        <v>22</v>
      </c>
      <c r="D30" s="36">
        <v>200.42</v>
      </c>
      <c r="E30" s="10">
        <v>3234</v>
      </c>
      <c r="F30" s="9" t="s">
        <v>51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37">
        <f>SUM(D30:D30)</f>
        <v>200.42</v>
      </c>
      <c r="E31" s="23"/>
      <c r="F31" s="25"/>
      <c r="G31" s="26"/>
    </row>
    <row r="32" spans="1:7" x14ac:dyDescent="0.25">
      <c r="A32" s="9" t="s">
        <v>52</v>
      </c>
      <c r="B32" s="14" t="s">
        <v>53</v>
      </c>
      <c r="C32" s="10" t="s">
        <v>18</v>
      </c>
      <c r="D32" s="36">
        <v>80.260000000000005</v>
      </c>
      <c r="E32" s="10">
        <v>3224</v>
      </c>
      <c r="F32" s="9" t="s">
        <v>44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37">
        <f>SUM(D32:D32)</f>
        <v>80.260000000000005</v>
      </c>
      <c r="E33" s="23"/>
      <c r="F33" s="25"/>
      <c r="G33" s="26"/>
    </row>
    <row r="34" spans="1:7" x14ac:dyDescent="0.25">
      <c r="A34" s="9" t="s">
        <v>54</v>
      </c>
      <c r="B34" s="14" t="s">
        <v>55</v>
      </c>
      <c r="C34" s="10" t="s">
        <v>56</v>
      </c>
      <c r="D34" s="36">
        <v>64</v>
      </c>
      <c r="E34" s="10">
        <v>3222</v>
      </c>
      <c r="F34" s="9" t="s">
        <v>13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37">
        <f>SUM(D34:D34)</f>
        <v>64</v>
      </c>
      <c r="E35" s="23"/>
      <c r="F35" s="25"/>
      <c r="G35" s="26"/>
    </row>
    <row r="36" spans="1:7" x14ac:dyDescent="0.25">
      <c r="A36" s="9" t="s">
        <v>57</v>
      </c>
      <c r="B36" s="14" t="s">
        <v>58</v>
      </c>
      <c r="C36" s="10" t="s">
        <v>18</v>
      </c>
      <c r="D36" s="36">
        <v>82.95</v>
      </c>
      <c r="E36" s="10">
        <v>3237</v>
      </c>
      <c r="F36" s="9" t="s">
        <v>59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37">
        <f>SUM(D36:D36)</f>
        <v>82.95</v>
      </c>
      <c r="E37" s="23"/>
      <c r="F37" s="25"/>
      <c r="G37" s="26"/>
    </row>
    <row r="38" spans="1:7" x14ac:dyDescent="0.25">
      <c r="A38" s="9" t="s">
        <v>60</v>
      </c>
      <c r="B38" s="14" t="s">
        <v>61</v>
      </c>
      <c r="C38" s="10" t="s">
        <v>62</v>
      </c>
      <c r="D38" s="36">
        <v>127.45</v>
      </c>
      <c r="E38" s="10">
        <v>3221</v>
      </c>
      <c r="F38" s="9" t="s">
        <v>23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37">
        <f>SUM(D38:D38)</f>
        <v>127.45</v>
      </c>
      <c r="E39" s="23"/>
      <c r="F39" s="25"/>
      <c r="G39" s="26"/>
    </row>
    <row r="40" spans="1:7" x14ac:dyDescent="0.25">
      <c r="A40" s="9" t="s">
        <v>63</v>
      </c>
      <c r="B40" s="14" t="s">
        <v>64</v>
      </c>
      <c r="C40" s="10" t="s">
        <v>65</v>
      </c>
      <c r="D40" s="36">
        <v>91.93</v>
      </c>
      <c r="E40" s="10">
        <v>3235</v>
      </c>
      <c r="F40" s="9" t="s">
        <v>66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37">
        <f>SUM(D40:D40)</f>
        <v>91.93</v>
      </c>
      <c r="E41" s="23"/>
      <c r="F41" s="25"/>
      <c r="G41" s="26"/>
    </row>
    <row r="42" spans="1:7" x14ac:dyDescent="0.25">
      <c r="A42" s="9" t="s">
        <v>67</v>
      </c>
      <c r="B42" s="14" t="s">
        <v>68</v>
      </c>
      <c r="C42" s="10" t="s">
        <v>22</v>
      </c>
      <c r="D42" s="36">
        <v>119.06</v>
      </c>
      <c r="E42" s="10">
        <v>3234</v>
      </c>
      <c r="F42" s="9" t="s">
        <v>51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37">
        <f>SUM(D42:D42)</f>
        <v>119.06</v>
      </c>
      <c r="E43" s="23"/>
      <c r="F43" s="25"/>
      <c r="G43" s="26"/>
    </row>
    <row r="44" spans="1:7" x14ac:dyDescent="0.25">
      <c r="A44" s="9" t="s">
        <v>69</v>
      </c>
      <c r="B44" s="14" t="s">
        <v>70</v>
      </c>
      <c r="C44" s="10" t="s">
        <v>22</v>
      </c>
      <c r="D44" s="36">
        <v>69.680000000000007</v>
      </c>
      <c r="E44" s="10">
        <v>3234</v>
      </c>
      <c r="F44" s="9" t="s">
        <v>51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37">
        <f>SUM(D44:D44)</f>
        <v>69.680000000000007</v>
      </c>
      <c r="E45" s="23"/>
      <c r="F45" s="25"/>
      <c r="G45" s="26"/>
    </row>
    <row r="46" spans="1:7" x14ac:dyDescent="0.25">
      <c r="A46" s="9" t="s">
        <v>71</v>
      </c>
      <c r="B46" s="14" t="s">
        <v>72</v>
      </c>
      <c r="C46" s="10" t="s">
        <v>18</v>
      </c>
      <c r="D46" s="36">
        <v>99.83</v>
      </c>
      <c r="E46" s="10">
        <v>3221</v>
      </c>
      <c r="F46" s="9" t="s">
        <v>23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37">
        <f>SUM(D46:D46)</f>
        <v>99.83</v>
      </c>
      <c r="E47" s="23"/>
      <c r="F47" s="25"/>
      <c r="G47" s="26"/>
    </row>
    <row r="48" spans="1:7" x14ac:dyDescent="0.25">
      <c r="A48" s="9" t="s">
        <v>73</v>
      </c>
      <c r="B48" s="14" t="s">
        <v>74</v>
      </c>
      <c r="C48" s="10" t="s">
        <v>75</v>
      </c>
      <c r="D48" s="36">
        <v>2.97</v>
      </c>
      <c r="E48" s="10">
        <v>3221</v>
      </c>
      <c r="F48" s="9" t="s">
        <v>23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37">
        <f>SUM(D48:D48)</f>
        <v>2.97</v>
      </c>
      <c r="E49" s="23"/>
      <c r="F49" s="25"/>
      <c r="G49" s="26"/>
    </row>
    <row r="50" spans="1:7" x14ac:dyDescent="0.25">
      <c r="A50" s="9" t="s">
        <v>76</v>
      </c>
      <c r="B50" s="14" t="s">
        <v>77</v>
      </c>
      <c r="C50" s="10" t="s">
        <v>18</v>
      </c>
      <c r="D50" s="36">
        <v>695.83</v>
      </c>
      <c r="E50" s="10">
        <v>3223</v>
      </c>
      <c r="F50" s="9" t="s">
        <v>78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37">
        <f>SUM(D50:D50)</f>
        <v>695.83</v>
      </c>
      <c r="E51" s="23"/>
      <c r="F51" s="25"/>
      <c r="G51" s="26"/>
    </row>
    <row r="52" spans="1:7" x14ac:dyDescent="0.25">
      <c r="A52" s="9" t="s">
        <v>79</v>
      </c>
      <c r="B52" s="14" t="s">
        <v>80</v>
      </c>
      <c r="C52" s="10" t="s">
        <v>18</v>
      </c>
      <c r="D52" s="36">
        <v>346.26</v>
      </c>
      <c r="E52" s="10">
        <v>3222</v>
      </c>
      <c r="F52" s="9" t="s">
        <v>13</v>
      </c>
      <c r="G52" s="27" t="s">
        <v>14</v>
      </c>
    </row>
    <row r="53" spans="1:7" x14ac:dyDescent="0.25">
      <c r="A53" s="9"/>
      <c r="B53" s="14"/>
      <c r="C53" s="10"/>
      <c r="D53" s="36">
        <v>290.67</v>
      </c>
      <c r="E53" s="10">
        <v>3722</v>
      </c>
      <c r="F53" s="38" t="s">
        <v>154</v>
      </c>
      <c r="G53" s="28"/>
    </row>
    <row r="54" spans="1:7" ht="27" customHeight="1" thickBot="1" x14ac:dyDescent="0.3">
      <c r="A54" s="21" t="s">
        <v>15</v>
      </c>
      <c r="B54" s="22"/>
      <c r="C54" s="23"/>
      <c r="D54" s="37">
        <f>SUM(D52:D53)</f>
        <v>636.93000000000006</v>
      </c>
      <c r="E54" s="23"/>
      <c r="F54" s="25"/>
      <c r="G54" s="26"/>
    </row>
    <row r="55" spans="1:7" x14ac:dyDescent="0.25">
      <c r="A55" s="9" t="s">
        <v>81</v>
      </c>
      <c r="B55" s="14" t="s">
        <v>82</v>
      </c>
      <c r="C55" s="10" t="s">
        <v>22</v>
      </c>
      <c r="D55" s="36">
        <v>212.85</v>
      </c>
      <c r="E55" s="10">
        <v>3222</v>
      </c>
      <c r="F55" s="9" t="s">
        <v>13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37">
        <f>SUM(D55:D55)</f>
        <v>212.85</v>
      </c>
      <c r="E56" s="23"/>
      <c r="F56" s="25"/>
      <c r="G56" s="26"/>
    </row>
    <row r="57" spans="1:7" x14ac:dyDescent="0.25">
      <c r="A57" s="9" t="s">
        <v>83</v>
      </c>
      <c r="B57" s="14" t="s">
        <v>84</v>
      </c>
      <c r="C57" s="10" t="s">
        <v>22</v>
      </c>
      <c r="D57" s="36">
        <v>1006.17</v>
      </c>
      <c r="E57" s="10">
        <v>3221</v>
      </c>
      <c r="F57" s="9" t="s">
        <v>23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37">
        <f>SUM(D57:D57)</f>
        <v>1006.17</v>
      </c>
      <c r="E58" s="23"/>
      <c r="F58" s="25"/>
      <c r="G58" s="26"/>
    </row>
    <row r="59" spans="1:7" x14ac:dyDescent="0.25">
      <c r="A59" s="9" t="s">
        <v>85</v>
      </c>
      <c r="B59" s="14" t="s">
        <v>86</v>
      </c>
      <c r="C59" s="10" t="s">
        <v>22</v>
      </c>
      <c r="D59" s="36">
        <v>200</v>
      </c>
      <c r="E59" s="10">
        <v>3231</v>
      </c>
      <c r="F59" s="9" t="s">
        <v>35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37">
        <f>SUM(D59:D59)</f>
        <v>200</v>
      </c>
      <c r="E60" s="23"/>
      <c r="F60" s="25"/>
      <c r="G60" s="26"/>
    </row>
    <row r="61" spans="1:7" x14ac:dyDescent="0.25">
      <c r="A61" s="9" t="s">
        <v>88</v>
      </c>
      <c r="B61" s="14" t="s">
        <v>89</v>
      </c>
      <c r="C61" s="10" t="s">
        <v>47</v>
      </c>
      <c r="D61" s="36">
        <v>959.9</v>
      </c>
      <c r="E61" s="10">
        <v>3222</v>
      </c>
      <c r="F61" s="9" t="s">
        <v>13</v>
      </c>
      <c r="G61" s="27" t="s">
        <v>14</v>
      </c>
    </row>
    <row r="62" spans="1:7" x14ac:dyDescent="0.25">
      <c r="A62" s="9"/>
      <c r="B62" s="14"/>
      <c r="C62" s="10"/>
      <c r="D62" s="36">
        <v>1432.49</v>
      </c>
      <c r="E62" s="10">
        <v>3722</v>
      </c>
      <c r="F62" s="38" t="s">
        <v>154</v>
      </c>
      <c r="G62" s="28"/>
    </row>
    <row r="63" spans="1:7" ht="27" customHeight="1" thickBot="1" x14ac:dyDescent="0.3">
      <c r="A63" s="21" t="s">
        <v>15</v>
      </c>
      <c r="B63" s="22"/>
      <c r="C63" s="23"/>
      <c r="D63" s="37">
        <f>SUM(D61:D62)</f>
        <v>2392.39</v>
      </c>
      <c r="E63" s="23"/>
      <c r="F63" s="25"/>
      <c r="G63" s="26"/>
    </row>
    <row r="64" spans="1:7" x14ac:dyDescent="0.25">
      <c r="A64" s="9" t="s">
        <v>90</v>
      </c>
      <c r="B64" s="14" t="s">
        <v>91</v>
      </c>
      <c r="C64" s="10" t="s">
        <v>22</v>
      </c>
      <c r="D64" s="36">
        <v>80</v>
      </c>
      <c r="E64" s="10">
        <v>3299</v>
      </c>
      <c r="F64" s="9" t="s">
        <v>87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37">
        <f>SUM(D64:D64)</f>
        <v>80</v>
      </c>
      <c r="E65" s="23"/>
      <c r="F65" s="25"/>
      <c r="G65" s="26"/>
    </row>
    <row r="66" spans="1:7" x14ac:dyDescent="0.25">
      <c r="A66" s="9" t="s">
        <v>92</v>
      </c>
      <c r="B66" s="14" t="s">
        <v>93</v>
      </c>
      <c r="C66" s="10" t="s">
        <v>65</v>
      </c>
      <c r="D66" s="36">
        <v>270.13</v>
      </c>
      <c r="E66" s="10">
        <v>3221</v>
      </c>
      <c r="F66" s="9" t="s">
        <v>23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37">
        <f>SUM(D66:D66)</f>
        <v>270.13</v>
      </c>
      <c r="E67" s="23"/>
      <c r="F67" s="25"/>
      <c r="G67" s="26"/>
    </row>
    <row r="68" spans="1:7" x14ac:dyDescent="0.25">
      <c r="A68" s="9" t="s">
        <v>94</v>
      </c>
      <c r="B68" s="14" t="s">
        <v>95</v>
      </c>
      <c r="C68" s="10" t="s">
        <v>22</v>
      </c>
      <c r="D68" s="36">
        <v>3828.44</v>
      </c>
      <c r="E68" s="10">
        <v>3239</v>
      </c>
      <c r="F68" s="9" t="s">
        <v>29</v>
      </c>
      <c r="G68" s="27" t="s">
        <v>14</v>
      </c>
    </row>
    <row r="69" spans="1:7" x14ac:dyDescent="0.25">
      <c r="A69" s="9"/>
      <c r="B69" s="14"/>
      <c r="C69" s="10"/>
      <c r="D69" s="36">
        <v>239.69</v>
      </c>
      <c r="E69" s="10">
        <v>3234</v>
      </c>
      <c r="F69" s="9" t="s">
        <v>51</v>
      </c>
      <c r="G69" s="28" t="s">
        <v>14</v>
      </c>
    </row>
    <row r="70" spans="1:7" ht="27" customHeight="1" thickBot="1" x14ac:dyDescent="0.3">
      <c r="A70" s="21" t="s">
        <v>15</v>
      </c>
      <c r="B70" s="22"/>
      <c r="C70" s="23"/>
      <c r="D70" s="37">
        <f>SUM(D68:D69)</f>
        <v>4068.13</v>
      </c>
      <c r="E70" s="23"/>
      <c r="F70" s="25"/>
      <c r="G70" s="26"/>
    </row>
    <row r="71" spans="1:7" x14ac:dyDescent="0.25">
      <c r="A71" s="9" t="s">
        <v>96</v>
      </c>
      <c r="B71" s="14" t="s">
        <v>97</v>
      </c>
      <c r="C71" s="10" t="s">
        <v>98</v>
      </c>
      <c r="D71" s="36">
        <v>1256.6600000000001</v>
      </c>
      <c r="E71" s="10">
        <v>3222</v>
      </c>
      <c r="F71" s="9" t="s">
        <v>13</v>
      </c>
      <c r="G71" s="27" t="s">
        <v>14</v>
      </c>
    </row>
    <row r="72" spans="1:7" x14ac:dyDescent="0.25">
      <c r="A72" s="9"/>
      <c r="B72" s="14"/>
      <c r="C72" s="10"/>
      <c r="D72" s="36">
        <v>1438.18</v>
      </c>
      <c r="E72" s="10">
        <v>3722</v>
      </c>
      <c r="F72" s="38" t="s">
        <v>154</v>
      </c>
      <c r="G72" s="28"/>
    </row>
    <row r="73" spans="1:7" ht="27" customHeight="1" thickBot="1" x14ac:dyDescent="0.3">
      <c r="A73" s="21" t="s">
        <v>15</v>
      </c>
      <c r="B73" s="22"/>
      <c r="C73" s="23"/>
      <c r="D73" s="37">
        <f>SUM(D71:D72)</f>
        <v>2694.84</v>
      </c>
      <c r="E73" s="23"/>
      <c r="F73" s="25"/>
      <c r="G73" s="26"/>
    </row>
    <row r="74" spans="1:7" x14ac:dyDescent="0.25">
      <c r="A74" s="9" t="s">
        <v>99</v>
      </c>
      <c r="B74" s="14" t="s">
        <v>100</v>
      </c>
      <c r="C74" s="10" t="s">
        <v>18</v>
      </c>
      <c r="D74" s="36">
        <v>153.55000000000001</v>
      </c>
      <c r="E74" s="10">
        <v>3239</v>
      </c>
      <c r="F74" s="9" t="s">
        <v>29</v>
      </c>
      <c r="G74" s="27" t="s">
        <v>14</v>
      </c>
    </row>
    <row r="75" spans="1:7" x14ac:dyDescent="0.25">
      <c r="A75" s="9"/>
      <c r="B75" s="14"/>
      <c r="C75" s="10"/>
      <c r="D75" s="36">
        <v>22</v>
      </c>
      <c r="E75" s="10">
        <v>3221</v>
      </c>
      <c r="F75" s="9" t="s">
        <v>23</v>
      </c>
      <c r="G75" s="28"/>
    </row>
    <row r="76" spans="1:7" x14ac:dyDescent="0.25">
      <c r="A76" s="9"/>
      <c r="B76" s="14"/>
      <c r="C76" s="10"/>
      <c r="D76" s="36">
        <v>1809.08</v>
      </c>
      <c r="E76" s="10">
        <v>3722</v>
      </c>
      <c r="F76" s="38" t="s">
        <v>154</v>
      </c>
      <c r="G76" s="28" t="s">
        <v>14</v>
      </c>
    </row>
    <row r="77" spans="1:7" ht="27" customHeight="1" thickBot="1" x14ac:dyDescent="0.3">
      <c r="A77" s="21" t="s">
        <v>15</v>
      </c>
      <c r="B77" s="22"/>
      <c r="C77" s="23"/>
      <c r="D77" s="37">
        <f>SUM(D74:D76)</f>
        <v>1984.6299999999999</v>
      </c>
      <c r="E77" s="23"/>
      <c r="F77" s="25"/>
      <c r="G77" s="26"/>
    </row>
    <row r="78" spans="1:7" x14ac:dyDescent="0.25">
      <c r="A78" s="9" t="s">
        <v>101</v>
      </c>
      <c r="B78" s="14" t="s">
        <v>102</v>
      </c>
      <c r="C78" s="10" t="s">
        <v>103</v>
      </c>
      <c r="D78" s="36">
        <v>62.5</v>
      </c>
      <c r="E78" s="10">
        <v>3238</v>
      </c>
      <c r="F78" s="9" t="s">
        <v>38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37">
        <f>SUM(D78:D78)</f>
        <v>62.5</v>
      </c>
      <c r="E79" s="23"/>
      <c r="F79" s="25"/>
      <c r="G79" s="26"/>
    </row>
    <row r="80" spans="1:7" x14ac:dyDescent="0.25">
      <c r="A80" s="9" t="s">
        <v>104</v>
      </c>
      <c r="B80" s="14" t="s">
        <v>105</v>
      </c>
      <c r="C80" s="10" t="s">
        <v>56</v>
      </c>
      <c r="D80" s="36">
        <v>1437.7</v>
      </c>
      <c r="E80" s="10">
        <v>3722</v>
      </c>
      <c r="F80" s="38" t="s">
        <v>154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37">
        <f>SUM(D80:D80)</f>
        <v>1437.7</v>
      </c>
      <c r="E81" s="23"/>
      <c r="F81" s="25"/>
      <c r="G81" s="26"/>
    </row>
    <row r="82" spans="1:7" x14ac:dyDescent="0.25">
      <c r="A82" s="9" t="s">
        <v>106</v>
      </c>
      <c r="B82" s="14" t="s">
        <v>107</v>
      </c>
      <c r="C82" s="10" t="s">
        <v>22</v>
      </c>
      <c r="D82" s="36">
        <v>333.5</v>
      </c>
      <c r="E82" s="10">
        <v>3221</v>
      </c>
      <c r="F82" s="9" t="s">
        <v>23</v>
      </c>
      <c r="G82" s="27" t="s">
        <v>14</v>
      </c>
    </row>
    <row r="83" spans="1:7" x14ac:dyDescent="0.25">
      <c r="A83" s="9"/>
      <c r="B83" s="14"/>
      <c r="C83" s="10"/>
      <c r="D83" s="36">
        <v>281.24</v>
      </c>
      <c r="E83" s="10">
        <v>3221</v>
      </c>
      <c r="F83" s="9" t="s">
        <v>23</v>
      </c>
      <c r="G83" s="28" t="s">
        <v>14</v>
      </c>
    </row>
    <row r="84" spans="1:7" x14ac:dyDescent="0.25">
      <c r="A84" s="9"/>
      <c r="B84" s="14"/>
      <c r="C84" s="10"/>
      <c r="D84" s="36">
        <v>5747.88</v>
      </c>
      <c r="E84" s="10">
        <v>3722</v>
      </c>
      <c r="F84" s="38" t="s">
        <v>154</v>
      </c>
      <c r="G84" s="28" t="s">
        <v>14</v>
      </c>
    </row>
    <row r="85" spans="1:7" ht="27" customHeight="1" thickBot="1" x14ac:dyDescent="0.3">
      <c r="A85" s="21" t="s">
        <v>15</v>
      </c>
      <c r="B85" s="22"/>
      <c r="C85" s="23"/>
      <c r="D85" s="37">
        <f>SUM(D82:D84)</f>
        <v>6362.62</v>
      </c>
      <c r="E85" s="23"/>
      <c r="F85" s="25"/>
      <c r="G85" s="26"/>
    </row>
    <row r="86" spans="1:7" x14ac:dyDescent="0.25">
      <c r="A86" s="9" t="s">
        <v>108</v>
      </c>
      <c r="B86" s="14" t="s">
        <v>109</v>
      </c>
      <c r="C86" s="10" t="s">
        <v>18</v>
      </c>
      <c r="D86" s="36">
        <v>90.79</v>
      </c>
      <c r="E86" s="10">
        <v>4241</v>
      </c>
      <c r="F86" s="9" t="s">
        <v>110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37">
        <f>SUM(D86:D86)</f>
        <v>90.79</v>
      </c>
      <c r="E87" s="23"/>
      <c r="F87" s="25"/>
      <c r="G87" s="26"/>
    </row>
    <row r="88" spans="1:7" x14ac:dyDescent="0.25">
      <c r="A88" s="9" t="s">
        <v>111</v>
      </c>
      <c r="B88" s="14" t="s">
        <v>112</v>
      </c>
      <c r="C88" s="10" t="s">
        <v>65</v>
      </c>
      <c r="D88" s="36">
        <v>60.2</v>
      </c>
      <c r="E88" s="10">
        <v>3234</v>
      </c>
      <c r="F88" s="9" t="s">
        <v>51</v>
      </c>
      <c r="G88" s="27" t="s">
        <v>14</v>
      </c>
    </row>
    <row r="89" spans="1:7" x14ac:dyDescent="0.25">
      <c r="A89" s="9"/>
      <c r="B89" s="14"/>
      <c r="C89" s="10"/>
      <c r="D89" s="36">
        <v>49.8</v>
      </c>
      <c r="E89" s="10">
        <v>3235</v>
      </c>
      <c r="F89" s="9" t="s">
        <v>66</v>
      </c>
      <c r="G89" s="28" t="s">
        <v>14</v>
      </c>
    </row>
    <row r="90" spans="1:7" ht="27" customHeight="1" thickBot="1" x14ac:dyDescent="0.3">
      <c r="A90" s="21" t="s">
        <v>15</v>
      </c>
      <c r="B90" s="22"/>
      <c r="C90" s="23"/>
      <c r="D90" s="37">
        <f>SUM(D88:D89)</f>
        <v>110</v>
      </c>
      <c r="E90" s="23"/>
      <c r="F90" s="25"/>
      <c r="G90" s="26"/>
    </row>
    <row r="91" spans="1:7" x14ac:dyDescent="0.25">
      <c r="A91" s="9" t="s">
        <v>113</v>
      </c>
      <c r="B91" s="14" t="s">
        <v>114</v>
      </c>
      <c r="C91" s="10" t="s">
        <v>47</v>
      </c>
      <c r="D91" s="36">
        <v>7.5</v>
      </c>
      <c r="E91" s="10">
        <v>3231</v>
      </c>
      <c r="F91" s="9" t="s">
        <v>35</v>
      </c>
      <c r="G91" s="27" t="s">
        <v>14</v>
      </c>
    </row>
    <row r="92" spans="1:7" x14ac:dyDescent="0.25">
      <c r="A92" s="9"/>
      <c r="B92" s="14"/>
      <c r="C92" s="10"/>
      <c r="D92" s="36">
        <v>439.02</v>
      </c>
      <c r="E92" s="10">
        <v>4241</v>
      </c>
      <c r="F92" s="9" t="s">
        <v>110</v>
      </c>
      <c r="G92" s="28" t="s">
        <v>14</v>
      </c>
    </row>
    <row r="93" spans="1:7" ht="27" customHeight="1" thickBot="1" x14ac:dyDescent="0.3">
      <c r="A93" s="21" t="s">
        <v>15</v>
      </c>
      <c r="B93" s="22"/>
      <c r="C93" s="23"/>
      <c r="D93" s="37">
        <f>SUM(D91:D92)</f>
        <v>446.52</v>
      </c>
      <c r="E93" s="23"/>
      <c r="F93" s="25"/>
      <c r="G93" s="26"/>
    </row>
    <row r="94" spans="1:7" x14ac:dyDescent="0.25">
      <c r="A94" s="9" t="s">
        <v>115</v>
      </c>
      <c r="B94" s="14" t="s">
        <v>116</v>
      </c>
      <c r="C94" s="10" t="s">
        <v>22</v>
      </c>
      <c r="D94" s="36">
        <v>300</v>
      </c>
      <c r="E94" s="10">
        <v>3232</v>
      </c>
      <c r="F94" s="9" t="s">
        <v>48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37">
        <f>SUM(D94:D94)</f>
        <v>300</v>
      </c>
      <c r="E95" s="23"/>
      <c r="F95" s="25"/>
      <c r="G95" s="26"/>
    </row>
    <row r="96" spans="1:7" x14ac:dyDescent="0.25">
      <c r="A96" s="9" t="s">
        <v>117</v>
      </c>
      <c r="B96" s="14" t="s">
        <v>118</v>
      </c>
      <c r="C96" s="10" t="s">
        <v>103</v>
      </c>
      <c r="D96" s="36">
        <v>496.75</v>
      </c>
      <c r="E96" s="10">
        <v>3292</v>
      </c>
      <c r="F96" s="9" t="s">
        <v>119</v>
      </c>
      <c r="G96" s="27" t="s">
        <v>14</v>
      </c>
    </row>
    <row r="97" spans="1:7" x14ac:dyDescent="0.25">
      <c r="A97" s="9"/>
      <c r="B97" s="14"/>
      <c r="C97" s="10"/>
      <c r="D97" s="36">
        <v>128.25</v>
      </c>
      <c r="E97" s="10">
        <v>3232</v>
      </c>
      <c r="F97" s="38" t="s">
        <v>154</v>
      </c>
      <c r="G97" s="28"/>
    </row>
    <row r="98" spans="1:7" ht="27" customHeight="1" thickBot="1" x14ac:dyDescent="0.3">
      <c r="A98" s="21" t="s">
        <v>15</v>
      </c>
      <c r="B98" s="22"/>
      <c r="C98" s="23"/>
      <c r="D98" s="37">
        <f>SUM(D96:D97)</f>
        <v>625</v>
      </c>
      <c r="E98" s="23"/>
      <c r="F98" s="25"/>
      <c r="G98" s="26"/>
    </row>
    <row r="99" spans="1:7" x14ac:dyDescent="0.25">
      <c r="A99" s="9" t="s">
        <v>120</v>
      </c>
      <c r="B99" s="14" t="s">
        <v>121</v>
      </c>
      <c r="C99" s="10" t="s">
        <v>122</v>
      </c>
      <c r="D99" s="36">
        <v>120</v>
      </c>
      <c r="E99" s="10">
        <v>3221</v>
      </c>
      <c r="F99" s="9" t="s">
        <v>23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37">
        <f>SUM(D99:D99)</f>
        <v>120</v>
      </c>
      <c r="E100" s="23"/>
      <c r="F100" s="25"/>
      <c r="G100" s="26"/>
    </row>
    <row r="101" spans="1:7" x14ac:dyDescent="0.25">
      <c r="A101" s="9" t="s">
        <v>123</v>
      </c>
      <c r="B101" s="14" t="s">
        <v>124</v>
      </c>
      <c r="C101" s="10" t="s">
        <v>18</v>
      </c>
      <c r="D101" s="36">
        <v>378.73</v>
      </c>
      <c r="E101" s="10">
        <v>3222</v>
      </c>
      <c r="F101" s="9" t="s">
        <v>13</v>
      </c>
      <c r="G101" s="27" t="s">
        <v>14</v>
      </c>
    </row>
    <row r="102" spans="1:7" x14ac:dyDescent="0.25">
      <c r="A102" s="9"/>
      <c r="B102" s="14"/>
      <c r="C102" s="10"/>
      <c r="D102" s="36">
        <v>454.14</v>
      </c>
      <c r="E102" s="10">
        <v>3722</v>
      </c>
      <c r="F102" s="38" t="s">
        <v>154</v>
      </c>
      <c r="G102" s="28"/>
    </row>
    <row r="103" spans="1:7" ht="27" customHeight="1" thickBot="1" x14ac:dyDescent="0.3">
      <c r="A103" s="21" t="s">
        <v>15</v>
      </c>
      <c r="B103" s="22"/>
      <c r="C103" s="23"/>
      <c r="D103" s="37">
        <f>SUM(D101:D102)</f>
        <v>832.87</v>
      </c>
      <c r="E103" s="23"/>
      <c r="F103" s="25"/>
      <c r="G103" s="26"/>
    </row>
    <row r="104" spans="1:7" x14ac:dyDescent="0.25">
      <c r="A104" s="9" t="s">
        <v>125</v>
      </c>
      <c r="B104" s="14" t="s">
        <v>126</v>
      </c>
      <c r="C104" s="10" t="s">
        <v>127</v>
      </c>
      <c r="D104" s="36">
        <v>560</v>
      </c>
      <c r="E104" s="10">
        <v>3231</v>
      </c>
      <c r="F104" s="9" t="s">
        <v>35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37">
        <f>SUM(D104:D104)</f>
        <v>560</v>
      </c>
      <c r="E105" s="23"/>
      <c r="F105" s="25"/>
      <c r="G105" s="26"/>
    </row>
    <row r="106" spans="1:7" x14ac:dyDescent="0.25">
      <c r="A106" s="9" t="s">
        <v>128</v>
      </c>
      <c r="B106" s="14" t="s">
        <v>129</v>
      </c>
      <c r="C106" s="10" t="s">
        <v>18</v>
      </c>
      <c r="D106" s="36">
        <v>27.15</v>
      </c>
      <c r="E106" s="10">
        <v>3431</v>
      </c>
      <c r="F106" s="9" t="s">
        <v>130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37">
        <f>SUM(D106:D106)</f>
        <v>27.15</v>
      </c>
      <c r="E107" s="23"/>
      <c r="F107" s="25"/>
      <c r="G107" s="26"/>
    </row>
    <row r="108" spans="1:7" x14ac:dyDescent="0.25">
      <c r="A108" s="9" t="s">
        <v>131</v>
      </c>
      <c r="B108" s="14" t="s">
        <v>132</v>
      </c>
      <c r="C108" s="10" t="s">
        <v>103</v>
      </c>
      <c r="D108" s="36">
        <v>17</v>
      </c>
      <c r="E108" s="10">
        <v>3221</v>
      </c>
      <c r="F108" s="9" t="s">
        <v>23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37">
        <f>SUM(D108:D108)</f>
        <v>17</v>
      </c>
      <c r="E109" s="23"/>
      <c r="F109" s="25"/>
      <c r="G109" s="26"/>
    </row>
    <row r="110" spans="1:7" x14ac:dyDescent="0.25">
      <c r="A110" s="9" t="s">
        <v>133</v>
      </c>
      <c r="B110" s="14" t="s">
        <v>132</v>
      </c>
      <c r="C110" s="10" t="s">
        <v>103</v>
      </c>
      <c r="D110" s="36">
        <v>162.76</v>
      </c>
      <c r="E110" s="10">
        <v>3221</v>
      </c>
      <c r="F110" s="9" t="s">
        <v>23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37">
        <f>SUM(D110:D110)</f>
        <v>162.76</v>
      </c>
      <c r="E111" s="23"/>
      <c r="F111" s="25"/>
      <c r="G111" s="26"/>
    </row>
    <row r="112" spans="1:7" x14ac:dyDescent="0.25">
      <c r="A112" s="9" t="s">
        <v>134</v>
      </c>
      <c r="B112" s="14" t="s">
        <v>132</v>
      </c>
      <c r="C112" s="10" t="s">
        <v>18</v>
      </c>
      <c r="D112" s="18">
        <v>19.84</v>
      </c>
      <c r="E112" s="10">
        <v>3222</v>
      </c>
      <c r="F112" s="9" t="s">
        <v>13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19.84</v>
      </c>
      <c r="E113" s="23"/>
      <c r="F113" s="25"/>
      <c r="G113" s="26"/>
    </row>
    <row r="114" spans="1:7" x14ac:dyDescent="0.25">
      <c r="A114" s="9" t="s">
        <v>135</v>
      </c>
      <c r="B114" s="14" t="s">
        <v>132</v>
      </c>
      <c r="C114" s="10" t="s">
        <v>22</v>
      </c>
      <c r="D114" s="18">
        <v>1757.43</v>
      </c>
      <c r="E114" s="10">
        <v>3223</v>
      </c>
      <c r="F114" s="9" t="s">
        <v>78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1757.43</v>
      </c>
      <c r="E115" s="23"/>
      <c r="F115" s="25"/>
      <c r="G115" s="26"/>
    </row>
    <row r="116" spans="1:7" x14ac:dyDescent="0.25">
      <c r="A116" s="9" t="s">
        <v>144</v>
      </c>
      <c r="B116" s="14" t="s">
        <v>150</v>
      </c>
      <c r="C116" s="10"/>
      <c r="D116" s="35">
        <v>4130.57</v>
      </c>
      <c r="E116" s="10">
        <v>3111</v>
      </c>
      <c r="F116" s="9" t="s">
        <v>136</v>
      </c>
      <c r="G116" s="28" t="s">
        <v>14</v>
      </c>
    </row>
    <row r="117" spans="1:7" x14ac:dyDescent="0.25">
      <c r="A117" s="9" t="s">
        <v>144</v>
      </c>
      <c r="B117" s="14" t="s">
        <v>153</v>
      </c>
      <c r="C117" s="10"/>
      <c r="D117" s="35">
        <v>84175.29</v>
      </c>
      <c r="E117" s="10">
        <v>3111</v>
      </c>
      <c r="F117" s="9" t="s">
        <v>136</v>
      </c>
      <c r="G117" s="28" t="s">
        <v>14</v>
      </c>
    </row>
    <row r="118" spans="1:7" x14ac:dyDescent="0.25">
      <c r="A118" s="9" t="s">
        <v>144</v>
      </c>
      <c r="B118" s="14" t="s">
        <v>153</v>
      </c>
      <c r="C118" s="10"/>
      <c r="D118" s="35">
        <v>304.97000000000003</v>
      </c>
      <c r="E118" s="10">
        <v>3113</v>
      </c>
      <c r="F118" s="9" t="s">
        <v>137</v>
      </c>
      <c r="G118" s="28" t="s">
        <v>14</v>
      </c>
    </row>
    <row r="119" spans="1:7" x14ac:dyDescent="0.25">
      <c r="A119" s="9" t="s">
        <v>144</v>
      </c>
      <c r="B119" s="14" t="s">
        <v>153</v>
      </c>
      <c r="C119" s="10"/>
      <c r="D119" s="35">
        <v>174.55</v>
      </c>
      <c r="E119" s="10">
        <v>3114</v>
      </c>
      <c r="F119" s="9" t="s">
        <v>138</v>
      </c>
      <c r="G119" s="28" t="s">
        <v>14</v>
      </c>
    </row>
    <row r="120" spans="1:7" x14ac:dyDescent="0.25">
      <c r="A120" s="9" t="s">
        <v>145</v>
      </c>
      <c r="B120" s="14" t="s">
        <v>153</v>
      </c>
      <c r="C120" s="10"/>
      <c r="D120" s="35">
        <v>3600</v>
      </c>
      <c r="E120" s="10">
        <v>3121</v>
      </c>
      <c r="F120" s="9" t="s">
        <v>139</v>
      </c>
      <c r="G120" s="28" t="s">
        <v>14</v>
      </c>
    </row>
    <row r="121" spans="1:7" x14ac:dyDescent="0.25">
      <c r="A121" s="9" t="s">
        <v>145</v>
      </c>
      <c r="B121" s="14" t="s">
        <v>150</v>
      </c>
      <c r="C121" s="10"/>
      <c r="D121" s="35">
        <v>400</v>
      </c>
      <c r="E121" s="10">
        <v>3121</v>
      </c>
      <c r="F121" s="9" t="s">
        <v>139</v>
      </c>
      <c r="G121" s="28" t="s">
        <v>14</v>
      </c>
    </row>
    <row r="122" spans="1:7" x14ac:dyDescent="0.25">
      <c r="A122" s="9" t="s">
        <v>146</v>
      </c>
      <c r="B122" s="14" t="s">
        <v>150</v>
      </c>
      <c r="C122" s="10"/>
      <c r="D122" s="35">
        <v>600</v>
      </c>
      <c r="E122" s="10">
        <v>3121</v>
      </c>
      <c r="F122" s="9" t="s">
        <v>139</v>
      </c>
      <c r="G122" s="28" t="s">
        <v>14</v>
      </c>
    </row>
    <row r="123" spans="1:7" x14ac:dyDescent="0.25">
      <c r="A123" s="9" t="s">
        <v>146</v>
      </c>
      <c r="B123" s="14" t="s">
        <v>153</v>
      </c>
      <c r="C123" s="10"/>
      <c r="D123" s="35">
        <v>12000</v>
      </c>
      <c r="E123" s="10">
        <v>3121</v>
      </c>
      <c r="F123" s="9" t="s">
        <v>139</v>
      </c>
      <c r="G123" s="28" t="s">
        <v>14</v>
      </c>
    </row>
    <row r="124" spans="1:7" x14ac:dyDescent="0.25">
      <c r="A124" s="9" t="s">
        <v>144</v>
      </c>
      <c r="B124" s="14" t="s">
        <v>150</v>
      </c>
      <c r="C124" s="10"/>
      <c r="D124" s="35">
        <v>681.54</v>
      </c>
      <c r="E124" s="10">
        <v>3132</v>
      </c>
      <c r="F124" s="9" t="s">
        <v>140</v>
      </c>
      <c r="G124" s="28" t="s">
        <v>14</v>
      </c>
    </row>
    <row r="125" spans="1:7" x14ac:dyDescent="0.25">
      <c r="A125" s="9" t="s">
        <v>144</v>
      </c>
      <c r="B125" s="14" t="s">
        <v>153</v>
      </c>
      <c r="C125" s="10"/>
      <c r="D125" s="35">
        <v>13968.06</v>
      </c>
      <c r="E125" s="10">
        <v>3132</v>
      </c>
      <c r="F125" s="9" t="s">
        <v>140</v>
      </c>
      <c r="G125" s="28" t="s">
        <v>14</v>
      </c>
    </row>
    <row r="126" spans="1:7" x14ac:dyDescent="0.25">
      <c r="A126" s="9" t="s">
        <v>152</v>
      </c>
      <c r="B126" s="14" t="s">
        <v>153</v>
      </c>
      <c r="C126" s="10"/>
      <c r="D126" s="35">
        <v>88</v>
      </c>
      <c r="E126" s="10">
        <v>3211</v>
      </c>
      <c r="F126" s="9" t="s">
        <v>141</v>
      </c>
      <c r="G126" s="28" t="s">
        <v>14</v>
      </c>
    </row>
    <row r="127" spans="1:7" x14ac:dyDescent="0.25">
      <c r="A127" s="9" t="s">
        <v>144</v>
      </c>
      <c r="B127" s="14" t="s">
        <v>150</v>
      </c>
      <c r="C127" s="10"/>
      <c r="D127" s="35">
        <v>33.44</v>
      </c>
      <c r="E127" s="10">
        <v>3212</v>
      </c>
      <c r="F127" s="9" t="s">
        <v>142</v>
      </c>
      <c r="G127" s="28" t="s">
        <v>14</v>
      </c>
    </row>
    <row r="128" spans="1:7" x14ac:dyDescent="0.25">
      <c r="A128" s="9" t="s">
        <v>144</v>
      </c>
      <c r="B128" s="14" t="s">
        <v>153</v>
      </c>
      <c r="C128" s="10"/>
      <c r="D128" s="35">
        <v>3257.72</v>
      </c>
      <c r="E128" s="10">
        <v>3212</v>
      </c>
      <c r="F128" s="9" t="s">
        <v>142</v>
      </c>
      <c r="G128" s="28" t="s">
        <v>14</v>
      </c>
    </row>
    <row r="129" spans="1:7" x14ac:dyDescent="0.25">
      <c r="A129" s="9" t="s">
        <v>149</v>
      </c>
      <c r="B129" s="14" t="s">
        <v>151</v>
      </c>
      <c r="C129" s="10"/>
      <c r="D129" s="35">
        <v>509.8</v>
      </c>
      <c r="E129" s="10">
        <v>3221</v>
      </c>
      <c r="F129" s="9" t="s">
        <v>23</v>
      </c>
      <c r="G129" s="28" t="s">
        <v>14</v>
      </c>
    </row>
    <row r="130" spans="1:7" x14ac:dyDescent="0.25">
      <c r="A130" s="9" t="s">
        <v>149</v>
      </c>
      <c r="B130" s="14" t="s">
        <v>151</v>
      </c>
      <c r="C130" s="10"/>
      <c r="D130" s="35">
        <v>400</v>
      </c>
      <c r="E130" s="10">
        <v>3231</v>
      </c>
      <c r="F130" s="9" t="s">
        <v>35</v>
      </c>
      <c r="G130" s="28" t="s">
        <v>14</v>
      </c>
    </row>
    <row r="131" spans="1:7" x14ac:dyDescent="0.25">
      <c r="A131" s="9" t="s">
        <v>147</v>
      </c>
      <c r="B131" s="14" t="s">
        <v>148</v>
      </c>
      <c r="C131" s="10"/>
      <c r="D131" s="35">
        <v>99.08</v>
      </c>
      <c r="E131" s="10">
        <v>3237</v>
      </c>
      <c r="F131" s="9" t="s">
        <v>59</v>
      </c>
      <c r="G131" s="28" t="s">
        <v>14</v>
      </c>
    </row>
    <row r="132" spans="1:7" ht="21" customHeight="1" thickBot="1" x14ac:dyDescent="0.3">
      <c r="A132" s="21" t="s">
        <v>15</v>
      </c>
      <c r="B132" s="22"/>
      <c r="C132" s="23"/>
      <c r="D132" s="24">
        <f>SUM(D116:D131)</f>
        <v>124423.01999999999</v>
      </c>
      <c r="E132" s="23"/>
      <c r="F132" s="25"/>
      <c r="G132" s="26"/>
    </row>
    <row r="133" spans="1:7" ht="15.75" thickBot="1" x14ac:dyDescent="0.3">
      <c r="A133" s="29" t="s">
        <v>143</v>
      </c>
      <c r="B133" s="30"/>
      <c r="C133" s="31"/>
      <c r="D133" s="32">
        <f>SUM(D8,D10,D13,D15,D17,D19,D21,D23,D25,D27,D29,D31,D33,D35,D37,D39,D41,D43,D45,D47,D49,D51,D54,D56,D58,D60,D63,D65,D67,D70,D73,D77,D79,D81,D85,D87,D90,D93,D95,D98,D100,D103,D105,D107,D109,D111,D113,D115,D132)</f>
        <v>153803.03</v>
      </c>
      <c r="E133" s="31"/>
      <c r="F133" s="33"/>
      <c r="G133" s="34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Mihaela</cp:lastModifiedBy>
  <dcterms:created xsi:type="dcterms:W3CDTF">2024-03-05T11:42:46Z</dcterms:created>
  <dcterms:modified xsi:type="dcterms:W3CDTF">2026-01-20T13:17:54Z</dcterms:modified>
</cp:coreProperties>
</file>