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3" i="1"/>
  <c r="D10" i="1"/>
  <c r="D8" i="1"/>
  <c r="D85" i="1" l="1"/>
</calcChain>
</file>

<file path=xl/sharedStrings.xml><?xml version="1.0" encoding="utf-8"?>
<sst xmlns="http://schemas.openxmlformats.org/spreadsheetml/2006/main" count="257" uniqueCount="114">
  <si>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</si>
  <si>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</si>
  <si>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</si>
  <si>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</si>
  <si>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</si>
  <si>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</si>
  <si>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</si>
  <si>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</si>
  <si>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</si>
  <si>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01.04.2025 Do 30.04.2025</t>
  </si>
  <si>
    <t>OPTIMUS LAB D.O.O.</t>
  </si>
  <si>
    <t>ČAKOVEC</t>
  </si>
  <si>
    <t>MATERIJAL I SIROVINE</t>
  </si>
  <si>
    <t>OŠ Nikole Tesle</t>
  </si>
  <si>
    <t>Ukupno:</t>
  </si>
  <si>
    <t>BOSO D.O.O.</t>
  </si>
  <si>
    <t>91958721295</t>
  </si>
  <si>
    <t>VINKOVCI</t>
  </si>
  <si>
    <t>CODELECT D.O.O.</t>
  </si>
  <si>
    <t>90863721039</t>
  </si>
  <si>
    <t xml:space="preserve">OSTALE USLUGE                                                                                                                                         </t>
  </si>
  <si>
    <t xml:space="preserve">OPREMA ZA ODRŽAVANJE I ZAŠTITU                                                                                                                        </t>
  </si>
  <si>
    <t>HP-HRVATSKA POŠTA D.D.</t>
  </si>
  <si>
    <t>87311810356</t>
  </si>
  <si>
    <t>ZAGREB</t>
  </si>
  <si>
    <t>USLUGE TELEFONA, POŠTE I PRIJEVOZA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</si>
  <si>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</si>
  <si>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</si>
  <si>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</si>
  <si>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</si>
  <si>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</si>
  <si>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</si>
  <si>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</si>
  <si>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</si>
  <si>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</si>
  <si>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</si>
  <si>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MATERIJAL I DIJELOVI ZA TEKUĆE I INVESTICIJSKO ODRŽAVANJE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</si>
  <si>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</si>
  <si>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</si>
  <si>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</si>
  <si>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PEVEX D.D.</t>
  </si>
  <si>
    <t>73660371074</t>
  </si>
  <si>
    <t>SESVETE</t>
  </si>
  <si>
    <t>UREDSKI MATERIJAL I OSTALI MATERIJALNI RASHODI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</si>
  <si>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</si>
  <si>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</si>
  <si>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</si>
  <si>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</si>
  <si>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</si>
  <si>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</si>
  <si>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HEP-OPSKRBA D.O.O.</t>
  </si>
  <si>
    <t>63073332379</t>
  </si>
  <si>
    <t>ENERGIJA</t>
  </si>
  <si>
    <t>MARCONI OBRT ZA TRGOVINU</t>
  </si>
  <si>
    <t>62017555266</t>
  </si>
  <si>
    <t>H PLUS D.O.O.</t>
  </si>
  <si>
    <t>56526694562</t>
  </si>
  <si>
    <t>POLET VINKOVCI</t>
  </si>
  <si>
    <t>49026633125</t>
  </si>
  <si>
    <t>VINDIJA D.D.</t>
  </si>
  <si>
    <t>44138062462</t>
  </si>
  <si>
    <t>VARAŽDIN</t>
  </si>
  <si>
    <t>HEP-PLIN D.O.O</t>
  </si>
  <si>
    <t>41317489366</t>
  </si>
  <si>
    <t>T.C.O. GLADIOLA</t>
  </si>
  <si>
    <t>41079414193</t>
  </si>
  <si>
    <t xml:space="preserve">OSTALI NESPOMENUTI RASHODI POSLOVANJA                                                                                                                 </t>
  </si>
  <si>
    <t>SAPONIA D.D.</t>
  </si>
  <si>
    <t>37879152548</t>
  </si>
  <si>
    <t>VINKOVAČKI VODOVOD I KANALIZACIJA D.O.O.</t>
  </si>
  <si>
    <t>30638414709</t>
  </si>
  <si>
    <t>USLUGE TEKUĆEG I INVESTICIJSKOG ODRŽAVANJA</t>
  </si>
  <si>
    <t>DUKAT D.D.</t>
  </si>
  <si>
    <t>25457712630</t>
  </si>
  <si>
    <t>ROTO DINAMIC D.O.O.</t>
  </si>
  <si>
    <t>24732132482</t>
  </si>
  <si>
    <t>SAMOBOR</t>
  </si>
  <si>
    <t>PRODUKT KLASOVI d.o.o</t>
  </si>
  <si>
    <t>22936624623</t>
  </si>
  <si>
    <t>Vinkovci</t>
  </si>
  <si>
    <t>SNARP D.O.O.</t>
  </si>
  <si>
    <t>16023043707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</si>
  <si>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</si>
  <si>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</si>
  <si>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</si>
  <si>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</si>
  <si>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</si>
  <si>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BABIĆ LINE, VL. ROBERT BABIĆ</t>
  </si>
  <si>
    <t>-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</si>
  <si>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</si>
  <si>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</si>
  <si>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</si>
  <si>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</si>
  <si>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</si>
  <si>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 xml:space="preserve">ČLANARINE                                                                                                                                             </t>
  </si>
  <si>
    <t>Sveukupno:</t>
  </si>
  <si>
    <t>PLAĆE ZA PREKOVREMENI RAD</t>
  </si>
  <si>
    <t>PLAĆE ZA POSEBNE UVJETE</t>
  </si>
  <si>
    <t>DOORINOSI ZA ZADRAVSTVENO OSIGURANJE</t>
  </si>
  <si>
    <t>NOVČANA NAK. POSLODAVCA ZBOG NEZAPOŠLJAVANJA INVALIDA</t>
  </si>
  <si>
    <t>PRISTOJBE I NAKNADE</t>
  </si>
  <si>
    <t>Plaća za 3/2025</t>
  </si>
  <si>
    <t>Regres</t>
  </si>
  <si>
    <t>Pomoć za bolovanje</t>
  </si>
  <si>
    <t>Nagrade</t>
  </si>
  <si>
    <t>Smještaj stručno usavršavanje</t>
  </si>
  <si>
    <t>Kotizacija stručno usavršavanje</t>
  </si>
  <si>
    <t>Članarina - škoska zadruga</t>
  </si>
  <si>
    <t>Shema mlijeka</t>
  </si>
  <si>
    <t>Naknada</t>
  </si>
  <si>
    <t>boravak</t>
  </si>
  <si>
    <t>djelatnici škole</t>
  </si>
  <si>
    <t>škola</t>
  </si>
  <si>
    <t>NAKNADE GRAĐANIMA I KUĆANSTVIMA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</si>
</sst>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61" zoomScaleNormal="100" workbookViewId="0">
      <selection activeCell="D85" sqref="D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/>
      <c r="C7" s="10" t="s">
        <v>11</v>
      </c>
      <c r="D7" s="18">
        <v>234.38</v>
      </c>
      <c r="E7" s="35">
        <v>3238</v>
      </c>
      <c r="F7" s="9" t="s">
        <v>28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234.38</v>
      </c>
      <c r="E8" s="36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79.38</v>
      </c>
      <c r="E9" s="35">
        <v>3722</v>
      </c>
      <c r="F9" s="9" t="s">
        <v>113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79.38</v>
      </c>
      <c r="E10" s="36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17</v>
      </c>
      <c r="D11" s="18">
        <v>49.77</v>
      </c>
      <c r="E11" s="35">
        <v>3239</v>
      </c>
      <c r="F11" s="9" t="s">
        <v>20</v>
      </c>
      <c r="G11" s="27" t="s">
        <v>13</v>
      </c>
    </row>
    <row r="12" spans="1:7" x14ac:dyDescent="0.25">
      <c r="A12" s="9"/>
      <c r="B12" s="14"/>
      <c r="C12" s="10"/>
      <c r="D12" s="18">
        <v>2304.81</v>
      </c>
      <c r="E12" s="35">
        <v>4223</v>
      </c>
      <c r="F12" s="9" t="s">
        <v>21</v>
      </c>
      <c r="G12" s="28" t="s">
        <v>13</v>
      </c>
    </row>
    <row r="13" spans="1:7" ht="27" customHeight="1" thickBot="1" x14ac:dyDescent="0.3">
      <c r="A13" s="21" t="s">
        <v>14</v>
      </c>
      <c r="B13" s="22"/>
      <c r="C13" s="23"/>
      <c r="D13" s="24">
        <f>SUM(D11:D12)</f>
        <v>2354.58</v>
      </c>
      <c r="E13" s="36"/>
      <c r="F13" s="25"/>
      <c r="G13" s="26"/>
    </row>
    <row r="14" spans="1:7" x14ac:dyDescent="0.25">
      <c r="A14" s="9" t="s">
        <v>22</v>
      </c>
      <c r="B14" s="14" t="s">
        <v>23</v>
      </c>
      <c r="C14" s="10" t="s">
        <v>24</v>
      </c>
      <c r="D14" s="18">
        <v>41.82</v>
      </c>
      <c r="E14" s="35">
        <v>3231</v>
      </c>
      <c r="F14" s="9" t="s">
        <v>25</v>
      </c>
      <c r="G14" s="27" t="s">
        <v>13</v>
      </c>
    </row>
    <row r="15" spans="1:7" ht="27" customHeight="1" thickBot="1" x14ac:dyDescent="0.3">
      <c r="A15" s="21" t="s">
        <v>14</v>
      </c>
      <c r="B15" s="22"/>
      <c r="C15" s="23"/>
      <c r="D15" s="24">
        <f>SUM(D14:D14)</f>
        <v>41.82</v>
      </c>
      <c r="E15" s="36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24</v>
      </c>
      <c r="D16" s="18">
        <v>68.02</v>
      </c>
      <c r="E16" s="35">
        <v>3238</v>
      </c>
      <c r="F16" s="9" t="s">
        <v>28</v>
      </c>
      <c r="G16" s="27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SUM(D16:D16)</f>
        <v>68.02</v>
      </c>
      <c r="E17" s="36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24</v>
      </c>
      <c r="D18" s="18">
        <v>162.85</v>
      </c>
      <c r="E18" s="35">
        <v>3231</v>
      </c>
      <c r="F18" s="9" t="s">
        <v>25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SUM(D18:D18)</f>
        <v>162.85</v>
      </c>
      <c r="E19" s="36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17</v>
      </c>
      <c r="D20" s="18">
        <v>200.42</v>
      </c>
      <c r="E20" s="35">
        <v>3234</v>
      </c>
      <c r="F20" s="9" t="s">
        <v>33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SUM(D20:D20)</f>
        <v>200.42</v>
      </c>
      <c r="E21" s="36"/>
      <c r="F21" s="25"/>
      <c r="G21" s="26"/>
    </row>
    <row r="22" spans="1:7" x14ac:dyDescent="0.25">
      <c r="A22" s="9" t="s">
        <v>34</v>
      </c>
      <c r="B22" s="14" t="s">
        <v>35</v>
      </c>
      <c r="C22" s="10" t="s">
        <v>24</v>
      </c>
      <c r="D22" s="18">
        <v>77.63</v>
      </c>
      <c r="E22" s="35">
        <v>3224</v>
      </c>
      <c r="F22" s="9" t="s">
        <v>36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SUM(D22:D22)</f>
        <v>77.63</v>
      </c>
      <c r="E23" s="36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24</v>
      </c>
      <c r="D24" s="18">
        <v>82.95</v>
      </c>
      <c r="E24" s="35">
        <v>3237</v>
      </c>
      <c r="F24" s="9" t="s">
        <v>39</v>
      </c>
      <c r="G24" s="27" t="s">
        <v>13</v>
      </c>
    </row>
    <row r="25" spans="1:7" x14ac:dyDescent="0.25">
      <c r="A25" s="9"/>
      <c r="B25" s="14"/>
      <c r="C25" s="10"/>
      <c r="D25" s="18">
        <v>82.95</v>
      </c>
      <c r="E25" s="35">
        <v>3238</v>
      </c>
      <c r="F25" s="9" t="s">
        <v>28</v>
      </c>
      <c r="G25" s="28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SUM(D24:D25)</f>
        <v>165.9</v>
      </c>
      <c r="E26" s="36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42</v>
      </c>
      <c r="D27" s="18">
        <v>95.61</v>
      </c>
      <c r="E27" s="35">
        <v>3221</v>
      </c>
      <c r="F27" s="9" t="s">
        <v>43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95.61</v>
      </c>
      <c r="E28" s="36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165.92</v>
      </c>
      <c r="E29" s="35">
        <v>3235</v>
      </c>
      <c r="F29" s="9" t="s">
        <v>47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165.92</v>
      </c>
      <c r="E30" s="36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17</v>
      </c>
      <c r="D31" s="18">
        <v>119.06</v>
      </c>
      <c r="E31" s="35">
        <v>3234</v>
      </c>
      <c r="F31" s="9" t="s">
        <v>33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119.06</v>
      </c>
      <c r="E32" s="36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24</v>
      </c>
      <c r="D33" s="18">
        <v>774.41</v>
      </c>
      <c r="E33" s="35">
        <v>3223</v>
      </c>
      <c r="F33" s="9" t="s">
        <v>52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774.41</v>
      </c>
      <c r="E34" s="36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17</v>
      </c>
      <c r="D35" s="18">
        <v>230.41</v>
      </c>
      <c r="E35" s="35">
        <v>3222</v>
      </c>
      <c r="F35" s="9" t="s">
        <v>12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230.41</v>
      </c>
      <c r="E36" s="36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17</v>
      </c>
      <c r="D37" s="18">
        <v>208.13</v>
      </c>
      <c r="E37" s="35">
        <v>3221</v>
      </c>
      <c r="F37" s="9" t="s">
        <v>43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208.13</v>
      </c>
      <c r="E38" s="36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17</v>
      </c>
      <c r="D39" s="18">
        <v>30.8</v>
      </c>
      <c r="E39" s="35">
        <v>3239</v>
      </c>
      <c r="F39" s="9" t="s">
        <v>20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30.8</v>
      </c>
      <c r="E40" s="36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61</v>
      </c>
      <c r="D41" s="18">
        <v>816.93</v>
      </c>
      <c r="E41" s="35">
        <v>3722</v>
      </c>
      <c r="F41" s="9" t="s">
        <v>113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816.93</v>
      </c>
      <c r="E42" s="36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46</v>
      </c>
      <c r="D43" s="18">
        <v>4113.82</v>
      </c>
      <c r="E43" s="35">
        <v>3231</v>
      </c>
      <c r="F43" s="9" t="s">
        <v>25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4113.82</v>
      </c>
      <c r="E44" s="36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17</v>
      </c>
      <c r="D45" s="18">
        <v>50</v>
      </c>
      <c r="E45" s="35">
        <v>3299</v>
      </c>
      <c r="F45" s="9" t="s">
        <v>66</v>
      </c>
      <c r="G45" s="27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50</v>
      </c>
      <c r="E46" s="36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46</v>
      </c>
      <c r="D47" s="18">
        <v>197.09</v>
      </c>
      <c r="E47" s="35">
        <v>3221</v>
      </c>
      <c r="F47" s="9" t="s">
        <v>43</v>
      </c>
      <c r="G47" s="27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f>SUM(D47:D47)</f>
        <v>197.09</v>
      </c>
      <c r="E48" s="36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17</v>
      </c>
      <c r="D49" s="18">
        <v>1774.82</v>
      </c>
      <c r="E49" s="35">
        <v>3232</v>
      </c>
      <c r="F49" s="9" t="s">
        <v>71</v>
      </c>
      <c r="G49" s="27" t="s">
        <v>13</v>
      </c>
    </row>
    <row r="50" spans="1:7" x14ac:dyDescent="0.25">
      <c r="A50" s="9"/>
      <c r="B50" s="14"/>
      <c r="C50" s="10"/>
      <c r="D50" s="18">
        <v>164.39</v>
      </c>
      <c r="E50" s="35">
        <v>3234</v>
      </c>
      <c r="F50" s="9" t="s">
        <v>33</v>
      </c>
      <c r="G50" s="28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SUM(D49:D50)</f>
        <v>1939.21</v>
      </c>
      <c r="E51" s="36"/>
      <c r="F51" s="25"/>
      <c r="G51" s="26"/>
    </row>
    <row r="52" spans="1:7" x14ac:dyDescent="0.25">
      <c r="A52" s="9" t="s">
        <v>72</v>
      </c>
      <c r="B52" s="14" t="s">
        <v>73</v>
      </c>
      <c r="C52" s="10" t="s">
        <v>24</v>
      </c>
      <c r="D52" s="18">
        <v>497.05</v>
      </c>
      <c r="E52" s="35">
        <v>3722</v>
      </c>
      <c r="F52" s="9" t="s">
        <v>113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SUM(D52:D52)</f>
        <v>497.05</v>
      </c>
      <c r="E53" s="36"/>
      <c r="F53" s="25"/>
      <c r="G53" s="26"/>
    </row>
    <row r="54" spans="1:7" x14ac:dyDescent="0.25">
      <c r="A54" s="9" t="s">
        <v>74</v>
      </c>
      <c r="B54" s="14" t="s">
        <v>75</v>
      </c>
      <c r="C54" s="10" t="s">
        <v>76</v>
      </c>
      <c r="D54" s="18">
        <v>908.17</v>
      </c>
      <c r="E54" s="35">
        <v>3722</v>
      </c>
      <c r="F54" s="9" t="s">
        <v>113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908.17</v>
      </c>
      <c r="E55" s="36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79</v>
      </c>
      <c r="D56" s="18">
        <v>756.04</v>
      </c>
      <c r="E56" s="35">
        <v>3722</v>
      </c>
      <c r="F56" s="9" t="s">
        <v>113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24">
        <f>SUM(D56:D56)</f>
        <v>756.04</v>
      </c>
      <c r="E57" s="36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46</v>
      </c>
      <c r="D58" s="18">
        <v>55.74</v>
      </c>
      <c r="E58" s="35">
        <v>3234</v>
      </c>
      <c r="F58" s="9" t="s">
        <v>33</v>
      </c>
      <c r="G58" s="27" t="s">
        <v>13</v>
      </c>
    </row>
    <row r="59" spans="1:7" ht="27" customHeight="1" thickBot="1" x14ac:dyDescent="0.3">
      <c r="A59" s="21" t="s">
        <v>14</v>
      </c>
      <c r="B59" s="22"/>
      <c r="C59" s="23"/>
      <c r="D59" s="24">
        <f>SUM(D58:D58)</f>
        <v>55.74</v>
      </c>
      <c r="E59" s="36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24</v>
      </c>
      <c r="D60" s="18">
        <v>353.14</v>
      </c>
      <c r="E60" s="35">
        <v>3722</v>
      </c>
      <c r="F60" s="9" t="s">
        <v>113</v>
      </c>
      <c r="G60" s="27" t="s">
        <v>13</v>
      </c>
    </row>
    <row r="61" spans="1:7" ht="27" customHeight="1" thickBot="1" x14ac:dyDescent="0.3">
      <c r="A61" s="21" t="s">
        <v>14</v>
      </c>
      <c r="B61" s="22"/>
      <c r="C61" s="23"/>
      <c r="D61" s="24">
        <f>SUM(D60:D60)</f>
        <v>353.14</v>
      </c>
      <c r="E61" s="36"/>
      <c r="F61" s="25"/>
      <c r="G61" s="26"/>
    </row>
    <row r="62" spans="1:7" x14ac:dyDescent="0.25">
      <c r="A62" s="9" t="s">
        <v>84</v>
      </c>
      <c r="B62" s="14" t="s">
        <v>85</v>
      </c>
      <c r="C62" s="10" t="s">
        <v>24</v>
      </c>
      <c r="D62" s="18">
        <v>26.66</v>
      </c>
      <c r="E62" s="35">
        <v>3431</v>
      </c>
      <c r="F62" s="9" t="s">
        <v>86</v>
      </c>
      <c r="G62" s="27" t="s">
        <v>13</v>
      </c>
    </row>
    <row r="63" spans="1:7" ht="27" customHeight="1" thickBot="1" x14ac:dyDescent="0.3">
      <c r="A63" s="21" t="s">
        <v>14</v>
      </c>
      <c r="B63" s="22"/>
      <c r="C63" s="23"/>
      <c r="D63" s="24">
        <f>SUM(D62:D62)</f>
        <v>26.66</v>
      </c>
      <c r="E63" s="36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79</v>
      </c>
      <c r="D64" s="18">
        <v>28</v>
      </c>
      <c r="E64" s="35">
        <v>3239</v>
      </c>
      <c r="F64" s="9" t="s">
        <v>20</v>
      </c>
      <c r="G64" s="27" t="s">
        <v>13</v>
      </c>
    </row>
    <row r="65" spans="1:7" ht="27" customHeight="1" thickBot="1" x14ac:dyDescent="0.3">
      <c r="A65" s="21" t="s">
        <v>14</v>
      </c>
      <c r="B65" s="22"/>
      <c r="C65" s="23"/>
      <c r="D65" s="24">
        <f>SUM(D64:D64)</f>
        <v>28</v>
      </c>
      <c r="E65" s="36"/>
      <c r="F65" s="25"/>
      <c r="G65" s="26"/>
    </row>
    <row r="66" spans="1:7" x14ac:dyDescent="0.25">
      <c r="A66" s="9" t="s">
        <v>101</v>
      </c>
      <c r="B66" s="14" t="s">
        <v>110</v>
      </c>
      <c r="C66" s="10"/>
      <c r="D66" s="38">
        <v>2009.92</v>
      </c>
      <c r="E66" s="35">
        <v>3111</v>
      </c>
      <c r="F66" s="9" t="s">
        <v>89</v>
      </c>
      <c r="G66" s="27" t="s">
        <v>13</v>
      </c>
    </row>
    <row r="67" spans="1:7" x14ac:dyDescent="0.25">
      <c r="A67" s="9" t="s">
        <v>101</v>
      </c>
      <c r="B67" s="14" t="s">
        <v>111</v>
      </c>
      <c r="C67" s="10"/>
      <c r="D67" s="38">
        <v>78197.84</v>
      </c>
      <c r="E67" s="35">
        <v>3111</v>
      </c>
      <c r="F67" s="9" t="s">
        <v>89</v>
      </c>
      <c r="G67" s="28" t="s">
        <v>13</v>
      </c>
    </row>
    <row r="68" spans="1:7" x14ac:dyDescent="0.25">
      <c r="A68" s="9" t="s">
        <v>102</v>
      </c>
      <c r="B68" s="14" t="s">
        <v>111</v>
      </c>
      <c r="C68" s="10"/>
      <c r="D68" s="38">
        <v>300</v>
      </c>
      <c r="E68" s="35">
        <v>3121</v>
      </c>
      <c r="F68" s="9" t="s">
        <v>90</v>
      </c>
      <c r="G68" s="28" t="s">
        <v>13</v>
      </c>
    </row>
    <row r="69" spans="1:7" x14ac:dyDescent="0.25">
      <c r="A69" s="9" t="s">
        <v>103</v>
      </c>
      <c r="B69" s="14" t="s">
        <v>111</v>
      </c>
      <c r="C69" s="10"/>
      <c r="D69" s="38">
        <v>441.44</v>
      </c>
      <c r="E69" s="35">
        <v>3121</v>
      </c>
      <c r="F69" s="9" t="s">
        <v>90</v>
      </c>
      <c r="G69" s="28" t="s">
        <v>13</v>
      </c>
    </row>
    <row r="70" spans="1:7" x14ac:dyDescent="0.25">
      <c r="A70" s="9" t="s">
        <v>104</v>
      </c>
      <c r="B70" s="14" t="s">
        <v>111</v>
      </c>
      <c r="C70" s="10"/>
      <c r="D70" s="38">
        <v>4393.75</v>
      </c>
      <c r="E70" s="35">
        <v>3121</v>
      </c>
      <c r="F70" s="9" t="s">
        <v>90</v>
      </c>
      <c r="G70" s="28" t="s">
        <v>13</v>
      </c>
    </row>
    <row r="71" spans="1:7" x14ac:dyDescent="0.25">
      <c r="A71" s="9" t="s">
        <v>101</v>
      </c>
      <c r="B71" s="14" t="s">
        <v>111</v>
      </c>
      <c r="C71" s="10"/>
      <c r="D71" s="38">
        <v>489.31</v>
      </c>
      <c r="E71" s="35">
        <v>3113</v>
      </c>
      <c r="F71" s="9" t="s">
        <v>96</v>
      </c>
      <c r="G71" s="28" t="s">
        <v>13</v>
      </c>
    </row>
    <row r="72" spans="1:7" x14ac:dyDescent="0.25">
      <c r="A72" s="9" t="s">
        <v>101</v>
      </c>
      <c r="B72" s="14" t="s">
        <v>111</v>
      </c>
      <c r="C72" s="10"/>
      <c r="D72" s="38">
        <v>58.98</v>
      </c>
      <c r="E72" s="35">
        <v>3114</v>
      </c>
      <c r="F72" s="9" t="s">
        <v>97</v>
      </c>
      <c r="G72" s="28" t="s">
        <v>13</v>
      </c>
    </row>
    <row r="73" spans="1:7" x14ac:dyDescent="0.25">
      <c r="A73" s="9" t="s">
        <v>104</v>
      </c>
      <c r="B73" s="14" t="s">
        <v>110</v>
      </c>
      <c r="C73" s="10"/>
      <c r="D73" s="38">
        <v>100</v>
      </c>
      <c r="E73" s="35">
        <v>3121</v>
      </c>
      <c r="F73" s="9" t="s">
        <v>90</v>
      </c>
      <c r="G73" s="28" t="s">
        <v>13</v>
      </c>
    </row>
    <row r="74" spans="1:7" x14ac:dyDescent="0.25">
      <c r="A74" s="9" t="s">
        <v>101</v>
      </c>
      <c r="B74" s="14" t="s">
        <v>110</v>
      </c>
      <c r="C74" s="10"/>
      <c r="D74" s="38">
        <v>15.47</v>
      </c>
      <c r="E74" s="35">
        <v>3132</v>
      </c>
      <c r="F74" s="9" t="s">
        <v>98</v>
      </c>
      <c r="G74" s="28" t="s">
        <v>13</v>
      </c>
    </row>
    <row r="75" spans="1:7" x14ac:dyDescent="0.25">
      <c r="A75" s="9" t="s">
        <v>101</v>
      </c>
      <c r="B75" s="14" t="s">
        <v>111</v>
      </c>
      <c r="C75" s="10"/>
      <c r="D75" s="38">
        <v>12993.1</v>
      </c>
      <c r="E75" s="35">
        <v>3132</v>
      </c>
      <c r="F75" s="9" t="s">
        <v>98</v>
      </c>
      <c r="G75" s="28" t="s">
        <v>13</v>
      </c>
    </row>
    <row r="76" spans="1:7" x14ac:dyDescent="0.25">
      <c r="A76" s="9" t="s">
        <v>101</v>
      </c>
      <c r="B76" s="14" t="s">
        <v>110</v>
      </c>
      <c r="C76" s="10"/>
      <c r="D76" s="38">
        <v>331.64</v>
      </c>
      <c r="E76" s="35">
        <v>3132</v>
      </c>
      <c r="F76" s="9" t="s">
        <v>98</v>
      </c>
      <c r="G76" s="28" t="s">
        <v>13</v>
      </c>
    </row>
    <row r="77" spans="1:7" x14ac:dyDescent="0.25">
      <c r="A77" s="9" t="s">
        <v>101</v>
      </c>
      <c r="B77" s="14" t="s">
        <v>110</v>
      </c>
      <c r="C77" s="10"/>
      <c r="D77" s="38">
        <v>20.83</v>
      </c>
      <c r="E77" s="35">
        <v>3171</v>
      </c>
      <c r="F77" s="9" t="s">
        <v>92</v>
      </c>
      <c r="G77" s="28" t="s">
        <v>13</v>
      </c>
    </row>
    <row r="78" spans="1:7" x14ac:dyDescent="0.25">
      <c r="A78" s="9" t="s">
        <v>105</v>
      </c>
      <c r="B78" s="14" t="s">
        <v>111</v>
      </c>
      <c r="C78" s="10"/>
      <c r="D78" s="38">
        <v>230.4</v>
      </c>
      <c r="E78" s="35">
        <v>3211</v>
      </c>
      <c r="F78" s="9" t="s">
        <v>91</v>
      </c>
      <c r="G78" s="28" t="s">
        <v>13</v>
      </c>
    </row>
    <row r="79" spans="1:7" x14ac:dyDescent="0.25">
      <c r="A79" s="9" t="s">
        <v>101</v>
      </c>
      <c r="B79" s="14" t="s">
        <v>111</v>
      </c>
      <c r="C79" s="10"/>
      <c r="D79" s="38">
        <v>3823.36</v>
      </c>
      <c r="E79" s="35">
        <v>3212</v>
      </c>
      <c r="F79" s="9" t="s">
        <v>92</v>
      </c>
      <c r="G79" s="28" t="s">
        <v>13</v>
      </c>
    </row>
    <row r="80" spans="1:7" x14ac:dyDescent="0.25">
      <c r="A80" s="9" t="s">
        <v>106</v>
      </c>
      <c r="B80" s="14" t="s">
        <v>111</v>
      </c>
      <c r="C80" s="10"/>
      <c r="D80" s="38">
        <v>80</v>
      </c>
      <c r="E80" s="35">
        <v>3213</v>
      </c>
      <c r="F80" s="9" t="s">
        <v>93</v>
      </c>
      <c r="G80" s="28" t="s">
        <v>13</v>
      </c>
    </row>
    <row r="81" spans="1:7" x14ac:dyDescent="0.25">
      <c r="A81" s="9" t="s">
        <v>107</v>
      </c>
      <c r="B81" s="14" t="s">
        <v>112</v>
      </c>
      <c r="C81" s="10"/>
      <c r="D81" s="38">
        <v>41.48</v>
      </c>
      <c r="E81" s="35">
        <v>3294</v>
      </c>
      <c r="F81" s="9" t="s">
        <v>94</v>
      </c>
      <c r="G81" s="28" t="s">
        <v>13</v>
      </c>
    </row>
    <row r="82" spans="1:7" x14ac:dyDescent="0.25">
      <c r="A82" s="9" t="s">
        <v>108</v>
      </c>
      <c r="B82" s="14" t="s">
        <v>112</v>
      </c>
      <c r="C82" s="10"/>
      <c r="D82" s="38">
        <v>130.81</v>
      </c>
      <c r="E82" s="35">
        <v>3954</v>
      </c>
      <c r="F82" s="9" t="s">
        <v>100</v>
      </c>
      <c r="G82" s="28" t="s">
        <v>13</v>
      </c>
    </row>
    <row r="83" spans="1:7" x14ac:dyDescent="0.25">
      <c r="A83" s="9" t="s">
        <v>109</v>
      </c>
      <c r="B83" s="14" t="s">
        <v>112</v>
      </c>
      <c r="C83" s="10"/>
      <c r="D83" s="38">
        <v>194</v>
      </c>
      <c r="E83" s="35">
        <v>3295</v>
      </c>
      <c r="F83" s="9" t="s">
        <v>99</v>
      </c>
      <c r="G83" s="28" t="s">
        <v>13</v>
      </c>
    </row>
    <row r="84" spans="1:7" ht="21" customHeight="1" thickBot="1" x14ac:dyDescent="0.3">
      <c r="A84" s="21" t="s">
        <v>14</v>
      </c>
      <c r="B84" s="22"/>
      <c r="C84" s="23"/>
      <c r="D84" s="24">
        <f>SUM(D66:D83)</f>
        <v>103852.32999999999</v>
      </c>
      <c r="E84" s="36"/>
      <c r="F84" s="25"/>
      <c r="G84" s="26"/>
    </row>
    <row r="85" spans="1:7" ht="15.75" thickBot="1" x14ac:dyDescent="0.3">
      <c r="A85" s="29" t="s">
        <v>95</v>
      </c>
      <c r="B85" s="30"/>
      <c r="C85" s="31"/>
      <c r="D85" s="32">
        <f>SUM(D8,D10,D13,D15,D17,D19,D21,D23,D26,D28,D30,D32,D34,D36,D38,D40,D42,D44,D46,D48,D51,D53,D55,D57,D59,D61,D63,D65,D84)</f>
        <v>118603.49999999999</v>
      </c>
      <c r="E85" s="37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2025-05-15T12:37:43Z</dcterms:modified>
</cp:coreProperties>
</file>