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106" i="1" l="1"/>
  <c r="D94" i="1"/>
  <c r="D91" i="1"/>
  <c r="D89" i="1"/>
  <c r="D87" i="1"/>
  <c r="D85" i="1"/>
  <c r="D83" i="1"/>
  <c r="D80" i="1"/>
  <c r="D78" i="1"/>
  <c r="D74" i="1"/>
  <c r="D72" i="1"/>
  <c r="D70" i="1"/>
  <c r="D68" i="1"/>
  <c r="D65" i="1"/>
  <c r="D63" i="1"/>
  <c r="D58" i="1"/>
  <c r="D55" i="1"/>
  <c r="D53" i="1"/>
  <c r="D51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0" i="1"/>
  <c r="D8" i="1"/>
  <c r="D107" i="1" l="1"/>
</calcChain>
</file>

<file path=xl/sharedStrings.xml><?xml version="1.0" encoding="utf-8"?>
<sst xmlns="http://schemas.openxmlformats.org/spreadsheetml/2006/main" count="318" uniqueCount="135">
  <si>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</si>
  <si>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</si>
  <si>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</si>
  <si>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</si>
  <si>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</si>
  <si>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</si>
  <si>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</si>
  <si>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</si>
  <si>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</si>
  <si>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01.12.2024 Do 31.12.2024</t>
  </si>
  <si>
    <t>OPTIMUS LAB D.O.O.</t>
  </si>
  <si>
    <t>ČAKOVEC</t>
  </si>
  <si>
    <t>MATERIJAL I SIROVINE</t>
  </si>
  <si>
    <t>OŠ Nikole Tesle</t>
  </si>
  <si>
    <t>Ukupno:</t>
  </si>
  <si>
    <t>HRVATSKO PEDAGOŠKO KNJIŽEVNI ZBOR</t>
  </si>
  <si>
    <t>94476328670</t>
  </si>
  <si>
    <t>ZAGREB</t>
  </si>
  <si>
    <t xml:space="preserve">ČLANARINE                                                                                                                                             </t>
  </si>
  <si>
    <t>BOSO D.O.O.</t>
  </si>
  <si>
    <t>91958721295</t>
  </si>
  <si>
    <t>VINKOVCI</t>
  </si>
  <si>
    <t xml:space="preserve">OSTALI NESPOMENUTI RASHODI POSLOVANJA                                                                                                                 </t>
  </si>
  <si>
    <t>CODELECT D.O.O.</t>
  </si>
  <si>
    <t>90863721039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</si>
  <si>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</si>
  <si>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</si>
  <si>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</si>
  <si>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</si>
  <si>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</si>
  <si>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</si>
  <si>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</si>
  <si>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</si>
  <si>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</si>
  <si>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</si>
  <si>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</si>
  <si>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</si>
  <si>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OTIS DIZALA D.O.O.</t>
  </si>
  <si>
    <t>76080865307</t>
  </si>
  <si>
    <t>MATERIJAL I DIJELOVI ZA TEKUĆE I INVESTICIJSKO ODRŽAVANJE</t>
  </si>
  <si>
    <t>OPG GORAN FERBEŽER</t>
  </si>
  <si>
    <t>76023644097</t>
  </si>
  <si>
    <t>Vinkovci</t>
  </si>
  <si>
    <t>BID CINTROL D.O.O.</t>
  </si>
  <si>
    <t>75195113588</t>
  </si>
  <si>
    <t xml:space="preserve">INTELEKTUALNE I OSOBNE USLUGE                                                                                                                         </t>
  </si>
  <si>
    <t>SKRIPTA D.O.O.</t>
  </si>
  <si>
    <t>73175348971</t>
  </si>
  <si>
    <t>OSIJEK</t>
  </si>
  <si>
    <t xml:space="preserve">ZAKUPNINE I NAJAMNINE                                                                                                                                 </t>
  </si>
  <si>
    <t>GLAVOTA TRANSFERI</t>
  </si>
  <si>
    <t>73118355655</t>
  </si>
  <si>
    <t>ČEPIN</t>
  </si>
  <si>
    <t>SLUŽBENA PUTOVANJA</t>
  </si>
  <si>
    <t>PP ORAHOVICA D.O.O.</t>
  </si>
  <si>
    <t>70427199569</t>
  </si>
  <si>
    <t>ZDENCI</t>
  </si>
  <si>
    <t>GRAD VINKOVCI - upravni odjel komunalnog gospodarstva</t>
  </si>
  <si>
    <t>67648791479</t>
  </si>
  <si>
    <t>VETERINARSKA STANICA D.O.O.</t>
  </si>
  <si>
    <t>66738387273</t>
  </si>
  <si>
    <t>DELTA - tel d.o.o.</t>
  </si>
  <si>
    <t>66300224750</t>
  </si>
  <si>
    <t>D.T. &amp; M.B. D.O.O.</t>
  </si>
  <si>
    <t>65771479667</t>
  </si>
  <si>
    <t xml:space="preserve">BRIJEŠĆE 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</si>
  <si>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</si>
  <si>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</si>
  <si>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</si>
  <si>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</si>
  <si>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</si>
  <si>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</si>
  <si>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</si>
  <si>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H PLUS D.O.O.</t>
  </si>
  <si>
    <t>56526694562</t>
  </si>
  <si>
    <t>UREDSKI MATERIJAL I OSTALI MATERIJALNI RASHODI</t>
  </si>
  <si>
    <t>HRVOJE HORVAT V. OBRTA</t>
  </si>
  <si>
    <t>55232200465</t>
  </si>
  <si>
    <t>USLUGE TEKUĆEG I INVESTICIJSKOG ODRŽAVANJA</t>
  </si>
  <si>
    <t>POLET VINKOVCI</t>
  </si>
  <si>
    <t>49026633125</t>
  </si>
  <si>
    <t>VINDIJA D.D.</t>
  </si>
  <si>
    <t>44138062462</t>
  </si>
  <si>
    <t>VARAŽDIN</t>
  </si>
  <si>
    <t>HEP-PLIN D.O.O</t>
  </si>
  <si>
    <t>41317489366</t>
  </si>
  <si>
    <t>VINKOVAČKI VODOVOD I KANALIZACIJA D.O.O.</t>
  </si>
  <si>
    <t>30638414709</t>
  </si>
  <si>
    <t>HRVATSKI VETERINARSKI INSTITUT</t>
  </si>
  <si>
    <t>29059177553</t>
  </si>
  <si>
    <t xml:space="preserve">ZDRAVSTVENE I VETERINARSKE USLUGE                                                                                                                     </t>
  </si>
  <si>
    <t>DUKAT D.D.</t>
  </si>
  <si>
    <t>25457712630</t>
  </si>
  <si>
    <t>PRODUKT KLASOVI d.o.o</t>
  </si>
  <si>
    <t>22936624623</t>
  </si>
  <si>
    <t>KULT D.O.O.</t>
  </si>
  <si>
    <t>22927626724</t>
  </si>
  <si>
    <t xml:space="preserve">NAKNADE GRAĐANIMA I KUĆANSTVIMA U NOVCU  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</si>
  <si>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</si>
  <si>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SNARP D.O.O.</t>
  </si>
  <si>
    <t>16023043707</t>
  </si>
  <si>
    <t>KATARINA ZRINSKI D.O.O.</t>
  </si>
  <si>
    <t>13653700851</t>
  </si>
  <si>
    <t>MERKUR OSIGURANJE d.d.</t>
  </si>
  <si>
    <t>08937835435</t>
  </si>
  <si>
    <t>Zagreb</t>
  </si>
  <si>
    <t xml:space="preserve">PREMIJE OSIGURANJA                                                                                                                                    </t>
  </si>
  <si>
    <t>UTIRUŠ</t>
  </si>
  <si>
    <t>08262555699</t>
  </si>
  <si>
    <t>TROGIR</t>
  </si>
  <si>
    <t>STRUČNO USAVRŠAVANJE ZAPOSLENIKA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</si>
  <si>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</si>
  <si>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</si>
  <si>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</si>
  <si>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</si>
  <si>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</si>
  <si>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</si>
  <si>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</si>
  <si>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SITNI INVENTAR I AUTO GUME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</si>
  <si>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</si>
  <si>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</si>
  <si>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</si>
  <si>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</si>
  <si>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</si>
  <si>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</si>
  <si>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</si>
  <si>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71981294715</t>
  </si>
  <si>
    <t xml:space="preserve"> </t>
  </si>
  <si>
    <t>djelatnici</t>
  </si>
  <si>
    <t>Plaća 11/2024</t>
  </si>
  <si>
    <t>produženi boravak</t>
  </si>
  <si>
    <t>Dar djeci 12/2024</t>
  </si>
  <si>
    <t>Božićnica 12/2024</t>
  </si>
  <si>
    <t>Kuhinja</t>
  </si>
  <si>
    <t>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</si>
</sst>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80" zoomScaleNormal="100" workbookViewId="0">
      <selection activeCell="F112" sqref="F1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126</v>
      </c>
      <c r="C7" s="10" t="s">
        <v>11</v>
      </c>
      <c r="D7" s="18">
        <v>234.38</v>
      </c>
      <c r="E7" s="36">
        <v>3238</v>
      </c>
      <c r="F7" s="9" t="s">
        <v>31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234.38</v>
      </c>
      <c r="E8" s="37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72</v>
      </c>
      <c r="E9" s="36">
        <v>3294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72</v>
      </c>
      <c r="E10" s="37"/>
      <c r="F10" s="25"/>
      <c r="G10" s="26"/>
    </row>
    <row r="11" spans="1:7" ht="15.75" thickBot="1" x14ac:dyDescent="0.3">
      <c r="A11" s="9" t="s">
        <v>19</v>
      </c>
      <c r="B11" s="14" t="s">
        <v>20</v>
      </c>
      <c r="C11" s="10" t="s">
        <v>21</v>
      </c>
      <c r="D11" s="18">
        <v>18.14</v>
      </c>
      <c r="E11" s="36">
        <v>3222</v>
      </c>
      <c r="F11" s="9" t="s">
        <v>12</v>
      </c>
      <c r="G11" s="27" t="s">
        <v>13</v>
      </c>
    </row>
    <row r="12" spans="1:7" ht="15.75" thickBot="1" x14ac:dyDescent="0.3">
      <c r="A12" s="9"/>
      <c r="B12" s="14"/>
      <c r="C12" s="10"/>
      <c r="D12" s="18">
        <v>99.75</v>
      </c>
      <c r="E12" s="36">
        <v>3221</v>
      </c>
      <c r="F12" s="9" t="s">
        <v>75</v>
      </c>
      <c r="G12" s="27" t="s">
        <v>13</v>
      </c>
    </row>
    <row r="13" spans="1:7" x14ac:dyDescent="0.25">
      <c r="A13" s="9"/>
      <c r="B13" s="14"/>
      <c r="C13" s="10"/>
      <c r="D13" s="18">
        <v>109.49</v>
      </c>
      <c r="E13" s="36">
        <v>3722</v>
      </c>
      <c r="F13" s="9"/>
      <c r="G13" s="27" t="s">
        <v>13</v>
      </c>
    </row>
    <row r="14" spans="1:7" x14ac:dyDescent="0.25">
      <c r="A14" s="9"/>
      <c r="B14" s="14"/>
      <c r="C14" s="10"/>
      <c r="D14" s="18">
        <v>171.61</v>
      </c>
      <c r="E14" s="36">
        <v>3299</v>
      </c>
      <c r="F14" s="9" t="s">
        <v>22</v>
      </c>
      <c r="G14" s="28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SUM(D11:D14)</f>
        <v>398.99</v>
      </c>
      <c r="E15" s="37"/>
      <c r="F15" s="25"/>
      <c r="G15" s="26"/>
    </row>
    <row r="16" spans="1:7" x14ac:dyDescent="0.25">
      <c r="A16" s="9" t="s">
        <v>23</v>
      </c>
      <c r="B16" s="14" t="s">
        <v>24</v>
      </c>
      <c r="C16" s="10" t="s">
        <v>21</v>
      </c>
      <c r="D16" s="18">
        <v>49.77</v>
      </c>
      <c r="E16" s="36">
        <v>3239</v>
      </c>
      <c r="F16" s="9" t="s">
        <v>25</v>
      </c>
      <c r="G16" s="27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49.77</v>
      </c>
      <c r="E17" s="37"/>
      <c r="F17" s="25"/>
      <c r="G17" s="26"/>
    </row>
    <row r="18" spans="1:7" x14ac:dyDescent="0.25">
      <c r="A18" s="9" t="s">
        <v>26</v>
      </c>
      <c r="B18" s="14" t="s">
        <v>27</v>
      </c>
      <c r="C18" s="10" t="s">
        <v>17</v>
      </c>
      <c r="D18" s="18">
        <v>14.02</v>
      </c>
      <c r="E18" s="36">
        <v>3231</v>
      </c>
      <c r="F18" s="9" t="s">
        <v>28</v>
      </c>
      <c r="G18" s="27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14.02</v>
      </c>
      <c r="E19" s="37"/>
      <c r="F19" s="25"/>
      <c r="G19" s="26"/>
    </row>
    <row r="20" spans="1:7" x14ac:dyDescent="0.25">
      <c r="A20" s="9" t="s">
        <v>29</v>
      </c>
      <c r="B20" s="14" t="s">
        <v>30</v>
      </c>
      <c r="C20" s="10" t="s">
        <v>17</v>
      </c>
      <c r="D20" s="18">
        <v>3.32</v>
      </c>
      <c r="E20" s="36">
        <v>3238</v>
      </c>
      <c r="F20" s="9" t="s">
        <v>31</v>
      </c>
      <c r="G20" s="27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3.32</v>
      </c>
      <c r="E21" s="37"/>
      <c r="F21" s="25"/>
      <c r="G21" s="26"/>
    </row>
    <row r="22" spans="1:7" x14ac:dyDescent="0.25">
      <c r="A22" s="9" t="s">
        <v>32</v>
      </c>
      <c r="B22" s="14" t="s">
        <v>33</v>
      </c>
      <c r="C22" s="10" t="s">
        <v>17</v>
      </c>
      <c r="D22" s="18">
        <v>80.89</v>
      </c>
      <c r="E22" s="36">
        <v>3231</v>
      </c>
      <c r="F22" s="9" t="s">
        <v>28</v>
      </c>
      <c r="G22" s="27" t="s">
        <v>13</v>
      </c>
    </row>
    <row r="23" spans="1:7" ht="27" customHeight="1" thickBot="1" x14ac:dyDescent="0.3">
      <c r="A23" s="21" t="s">
        <v>14</v>
      </c>
      <c r="B23" s="22"/>
      <c r="C23" s="23"/>
      <c r="D23" s="24">
        <f>SUM(D22:D22)</f>
        <v>80.89</v>
      </c>
      <c r="E23" s="37"/>
      <c r="F23" s="25"/>
      <c r="G23" s="26"/>
    </row>
    <row r="24" spans="1:7" x14ac:dyDescent="0.25">
      <c r="A24" s="9" t="s">
        <v>34</v>
      </c>
      <c r="B24" s="14" t="s">
        <v>35</v>
      </c>
      <c r="C24" s="10" t="s">
        <v>21</v>
      </c>
      <c r="D24" s="18">
        <v>136.28</v>
      </c>
      <c r="E24" s="36">
        <v>3234</v>
      </c>
      <c r="F24" s="9" t="s">
        <v>36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136.28</v>
      </c>
      <c r="E25" s="37"/>
      <c r="F25" s="25"/>
      <c r="G25" s="26"/>
    </row>
    <row r="26" spans="1:7" x14ac:dyDescent="0.25">
      <c r="A26" s="9" t="s">
        <v>37</v>
      </c>
      <c r="B26" s="14" t="s">
        <v>38</v>
      </c>
      <c r="C26" s="10" t="s">
        <v>17</v>
      </c>
      <c r="D26" s="18">
        <v>155.26</v>
      </c>
      <c r="E26" s="36">
        <v>3224</v>
      </c>
      <c r="F26" s="9" t="s">
        <v>39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155.26</v>
      </c>
      <c r="E27" s="37"/>
      <c r="F27" s="25"/>
      <c r="G27" s="26"/>
    </row>
    <row r="28" spans="1:7" x14ac:dyDescent="0.25">
      <c r="A28" s="9" t="s">
        <v>40</v>
      </c>
      <c r="B28" s="14" t="s">
        <v>41</v>
      </c>
      <c r="C28" s="10" t="s">
        <v>42</v>
      </c>
      <c r="D28" s="18">
        <v>52</v>
      </c>
      <c r="E28" s="36">
        <v>3222</v>
      </c>
      <c r="F28" s="9" t="s">
        <v>12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52</v>
      </c>
      <c r="E29" s="37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17</v>
      </c>
      <c r="D30" s="18">
        <v>82.95</v>
      </c>
      <c r="E30" s="36">
        <v>3237</v>
      </c>
      <c r="F30" s="9" t="s">
        <v>45</v>
      </c>
      <c r="G30" s="27" t="s">
        <v>13</v>
      </c>
    </row>
    <row r="31" spans="1:7" x14ac:dyDescent="0.25">
      <c r="A31" s="9"/>
      <c r="B31" s="14"/>
      <c r="C31" s="10"/>
      <c r="D31" s="18">
        <v>82.95</v>
      </c>
      <c r="E31" s="36">
        <v>3237</v>
      </c>
      <c r="F31" s="9" t="s">
        <v>45</v>
      </c>
      <c r="G31" s="28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SUM(D30:D31)</f>
        <v>165.9</v>
      </c>
      <c r="E32" s="37"/>
      <c r="F32" s="25"/>
      <c r="G32" s="26"/>
    </row>
    <row r="33" spans="1:7" x14ac:dyDescent="0.25">
      <c r="A33" s="9" t="s">
        <v>46</v>
      </c>
      <c r="B33" s="14" t="s">
        <v>47</v>
      </c>
      <c r="C33" s="10" t="s">
        <v>48</v>
      </c>
      <c r="D33" s="18">
        <v>90.33</v>
      </c>
      <c r="E33" s="36">
        <v>3235</v>
      </c>
      <c r="F33" s="9" t="s">
        <v>49</v>
      </c>
      <c r="G33" s="27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90.33</v>
      </c>
      <c r="E34" s="37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163.33000000000001</v>
      </c>
      <c r="E35" s="36">
        <v>3211</v>
      </c>
      <c r="F35" s="9" t="s">
        <v>53</v>
      </c>
      <c r="G35" s="27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f>SUM(D35:D35)</f>
        <v>163.33000000000001</v>
      </c>
      <c r="E36" s="37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112.88</v>
      </c>
      <c r="E37" s="36">
        <v>3722</v>
      </c>
      <c r="F37" s="9" t="s">
        <v>97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f>SUM(D37:D37)</f>
        <v>112.88</v>
      </c>
      <c r="E38" s="37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21</v>
      </c>
      <c r="D39" s="18">
        <v>119.06</v>
      </c>
      <c r="E39" s="36">
        <v>3234</v>
      </c>
      <c r="F39" s="9" t="s">
        <v>36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f>SUM(D39:D39)</f>
        <v>119.06</v>
      </c>
      <c r="E40" s="37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21</v>
      </c>
      <c r="D41" s="18">
        <v>69.680000000000007</v>
      </c>
      <c r="E41" s="36">
        <v>3234</v>
      </c>
      <c r="F41" s="9" t="s">
        <v>36</v>
      </c>
      <c r="G41" s="27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69.680000000000007</v>
      </c>
      <c r="E42" s="37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42</v>
      </c>
      <c r="D43" s="18">
        <v>369.74</v>
      </c>
      <c r="E43" s="36">
        <v>3232</v>
      </c>
      <c r="F43" s="9" t="s">
        <v>134</v>
      </c>
      <c r="G43" s="27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f>SUM(D43:D43)</f>
        <v>369.74</v>
      </c>
      <c r="E44" s="37"/>
      <c r="F44" s="25"/>
      <c r="G44" s="26"/>
    </row>
    <row r="45" spans="1:7" x14ac:dyDescent="0.25">
      <c r="A45" s="9" t="s">
        <v>63</v>
      </c>
      <c r="B45" s="14" t="s">
        <v>64</v>
      </c>
      <c r="C45" s="10" t="s">
        <v>65</v>
      </c>
      <c r="D45" s="18">
        <v>110</v>
      </c>
      <c r="E45" s="36">
        <v>3211</v>
      </c>
      <c r="F45" s="9" t="s">
        <v>53</v>
      </c>
      <c r="G45" s="27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110</v>
      </c>
      <c r="E46" s="37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17</v>
      </c>
      <c r="D47" s="18">
        <v>579.9</v>
      </c>
      <c r="E47" s="36">
        <v>3223</v>
      </c>
      <c r="F47" s="9" t="s">
        <v>68</v>
      </c>
      <c r="G47" s="27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f>SUM(D47:D47)</f>
        <v>579.9</v>
      </c>
      <c r="E48" s="37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17</v>
      </c>
      <c r="D49" s="18">
        <v>1568.12</v>
      </c>
      <c r="E49" s="36">
        <v>3722</v>
      </c>
      <c r="F49" s="9" t="s">
        <v>97</v>
      </c>
      <c r="G49" s="27" t="s">
        <v>13</v>
      </c>
    </row>
    <row r="50" spans="1:7" x14ac:dyDescent="0.25">
      <c r="A50" s="9"/>
      <c r="B50" s="14"/>
      <c r="C50" s="10"/>
      <c r="D50" s="18">
        <v>178.59</v>
      </c>
      <c r="E50" s="36">
        <v>3299</v>
      </c>
      <c r="F50" s="9" t="s">
        <v>22</v>
      </c>
      <c r="G50" s="28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SUM(D49:D50)</f>
        <v>1746.7099999999998</v>
      </c>
      <c r="E51" s="37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21</v>
      </c>
      <c r="D52" s="18">
        <v>196.81</v>
      </c>
      <c r="E52" s="36">
        <v>3222</v>
      </c>
      <c r="F52" s="9" t="s">
        <v>12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196.81</v>
      </c>
      <c r="E53" s="37"/>
      <c r="F53" s="25"/>
      <c r="G53" s="26"/>
    </row>
    <row r="54" spans="1:7" x14ac:dyDescent="0.25">
      <c r="A54" s="9" t="s">
        <v>73</v>
      </c>
      <c r="B54" s="14" t="s">
        <v>74</v>
      </c>
      <c r="C54" s="10" t="s">
        <v>21</v>
      </c>
      <c r="D54" s="18">
        <v>537.24</v>
      </c>
      <c r="E54" s="36">
        <v>3221</v>
      </c>
      <c r="F54" s="9" t="s">
        <v>75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537.24</v>
      </c>
      <c r="E55" s="37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21</v>
      </c>
      <c r="D56" s="18">
        <v>68.72</v>
      </c>
      <c r="E56" s="36">
        <v>3299</v>
      </c>
      <c r="F56" s="9" t="s">
        <v>22</v>
      </c>
      <c r="G56" s="27" t="s">
        <v>13</v>
      </c>
    </row>
    <row r="57" spans="1:7" x14ac:dyDescent="0.25">
      <c r="A57" s="9"/>
      <c r="B57" s="14"/>
      <c r="C57" s="10"/>
      <c r="D57" s="18">
        <v>80.59</v>
      </c>
      <c r="E57" s="36">
        <v>3232</v>
      </c>
      <c r="F57" s="9" t="s">
        <v>78</v>
      </c>
      <c r="G57" s="28" t="s">
        <v>13</v>
      </c>
    </row>
    <row r="58" spans="1:7" ht="27" customHeight="1" thickBot="1" x14ac:dyDescent="0.3">
      <c r="A58" s="21" t="s">
        <v>14</v>
      </c>
      <c r="B58" s="22"/>
      <c r="C58" s="23"/>
      <c r="D58" s="24">
        <f>SUM(D56:D57)</f>
        <v>149.31</v>
      </c>
      <c r="E58" s="37"/>
      <c r="F58" s="25"/>
      <c r="G58" s="26"/>
    </row>
    <row r="59" spans="1:7" x14ac:dyDescent="0.25">
      <c r="A59" s="9" t="s">
        <v>79</v>
      </c>
      <c r="B59" s="14" t="s">
        <v>80</v>
      </c>
      <c r="C59" s="10" t="s">
        <v>21</v>
      </c>
      <c r="D59" s="18">
        <v>30.8</v>
      </c>
      <c r="E59" s="36">
        <v>3239</v>
      </c>
      <c r="F59" s="9" t="s">
        <v>25</v>
      </c>
      <c r="G59" s="27" t="s">
        <v>13</v>
      </c>
    </row>
    <row r="60" spans="1:7" x14ac:dyDescent="0.25">
      <c r="A60" s="9"/>
      <c r="B60" s="14"/>
      <c r="C60" s="10"/>
      <c r="D60" s="18">
        <v>500</v>
      </c>
      <c r="E60" s="36">
        <v>3299</v>
      </c>
      <c r="F60" s="9" t="s">
        <v>22</v>
      </c>
      <c r="G60" s="28"/>
    </row>
    <row r="61" spans="1:7" ht="27" customHeight="1" thickBot="1" x14ac:dyDescent="0.3">
      <c r="A61" s="21" t="s">
        <v>14</v>
      </c>
      <c r="B61" s="22"/>
      <c r="C61" s="23"/>
      <c r="D61" s="24">
        <f>SUM(D59:D60)</f>
        <v>530.79999999999995</v>
      </c>
      <c r="E61" s="37"/>
      <c r="F61" s="25"/>
      <c r="G61" s="26"/>
    </row>
    <row r="62" spans="1:7" x14ac:dyDescent="0.25">
      <c r="A62" s="9" t="s">
        <v>81</v>
      </c>
      <c r="B62" s="14" t="s">
        <v>82</v>
      </c>
      <c r="C62" s="10" t="s">
        <v>83</v>
      </c>
      <c r="D62" s="18">
        <v>626.07000000000005</v>
      </c>
      <c r="E62" s="36">
        <v>3722</v>
      </c>
      <c r="F62" s="9" t="s">
        <v>97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626.07000000000005</v>
      </c>
      <c r="E63" s="37"/>
      <c r="F63" s="25"/>
      <c r="G63" s="26"/>
    </row>
    <row r="64" spans="1:7" x14ac:dyDescent="0.25">
      <c r="A64" s="9" t="s">
        <v>84</v>
      </c>
      <c r="B64" s="14" t="s">
        <v>85</v>
      </c>
      <c r="C64" s="10" t="s">
        <v>48</v>
      </c>
      <c r="D64" s="18">
        <v>2731.85</v>
      </c>
      <c r="E64" s="36">
        <v>3223</v>
      </c>
      <c r="F64" s="9" t="s">
        <v>68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2731.85</v>
      </c>
      <c r="E65" s="37"/>
      <c r="F65" s="25"/>
      <c r="G65" s="26"/>
    </row>
    <row r="66" spans="1:7" x14ac:dyDescent="0.25">
      <c r="A66" s="9" t="s">
        <v>86</v>
      </c>
      <c r="B66" s="14" t="s">
        <v>87</v>
      </c>
      <c r="C66" s="10" t="s">
        <v>21</v>
      </c>
      <c r="D66" s="18">
        <v>3.63</v>
      </c>
      <c r="E66" s="36">
        <v>3234</v>
      </c>
      <c r="F66" s="9" t="s">
        <v>36</v>
      </c>
      <c r="G66" s="27" t="s">
        <v>13</v>
      </c>
    </row>
    <row r="67" spans="1:7" x14ac:dyDescent="0.25">
      <c r="A67" s="9"/>
      <c r="B67" s="14"/>
      <c r="C67" s="10"/>
      <c r="D67" s="18">
        <v>1683.02</v>
      </c>
      <c r="E67" s="36">
        <v>3239</v>
      </c>
      <c r="F67" s="9" t="s">
        <v>25</v>
      </c>
      <c r="G67" s="28" t="s">
        <v>13</v>
      </c>
    </row>
    <row r="68" spans="1:7" ht="27" customHeight="1" thickBot="1" x14ac:dyDescent="0.3">
      <c r="A68" s="21" t="s">
        <v>14</v>
      </c>
      <c r="B68" s="22"/>
      <c r="C68" s="23"/>
      <c r="D68" s="24">
        <f>SUM(D66:D67)</f>
        <v>1686.65</v>
      </c>
      <c r="E68" s="37"/>
      <c r="F68" s="25"/>
      <c r="G68" s="26"/>
    </row>
    <row r="69" spans="1:7" x14ac:dyDescent="0.25">
      <c r="A69" s="9" t="s">
        <v>88</v>
      </c>
      <c r="B69" s="14" t="s">
        <v>89</v>
      </c>
      <c r="C69" s="10" t="s">
        <v>17</v>
      </c>
      <c r="D69" s="18">
        <v>66.38</v>
      </c>
      <c r="E69" s="36">
        <v>3236</v>
      </c>
      <c r="F69" s="9" t="s">
        <v>90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SUM(D69:D69)</f>
        <v>66.38</v>
      </c>
      <c r="E70" s="37"/>
      <c r="F70" s="25"/>
      <c r="G70" s="26"/>
    </row>
    <row r="71" spans="1:7" x14ac:dyDescent="0.25">
      <c r="A71" s="9" t="s">
        <v>91</v>
      </c>
      <c r="B71" s="14" t="s">
        <v>92</v>
      </c>
      <c r="C71" s="10" t="s">
        <v>17</v>
      </c>
      <c r="D71" s="18">
        <v>800.83</v>
      </c>
      <c r="E71" s="36">
        <v>3722</v>
      </c>
      <c r="F71" s="9" t="s">
        <v>97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800.83</v>
      </c>
      <c r="E72" s="37"/>
      <c r="F72" s="25"/>
      <c r="G72" s="26"/>
    </row>
    <row r="73" spans="1:7" x14ac:dyDescent="0.25">
      <c r="A73" s="9" t="s">
        <v>93</v>
      </c>
      <c r="B73" s="14" t="s">
        <v>94</v>
      </c>
      <c r="C73" s="10" t="s">
        <v>42</v>
      </c>
      <c r="D73" s="18">
        <v>968.18</v>
      </c>
      <c r="E73" s="36">
        <v>3722</v>
      </c>
      <c r="F73" s="9" t="s">
        <v>97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24">
        <f>SUM(D73:D73)</f>
        <v>968.18</v>
      </c>
      <c r="E74" s="37"/>
      <c r="F74" s="25"/>
      <c r="G74" s="26"/>
    </row>
    <row r="75" spans="1:7" x14ac:dyDescent="0.25">
      <c r="A75" s="9" t="s">
        <v>95</v>
      </c>
      <c r="B75" s="14" t="s">
        <v>96</v>
      </c>
      <c r="C75" s="10" t="s">
        <v>21</v>
      </c>
      <c r="D75" s="18">
        <v>18</v>
      </c>
      <c r="E75" s="36">
        <v>3299</v>
      </c>
      <c r="F75" s="9" t="s">
        <v>22</v>
      </c>
      <c r="G75" s="27" t="s">
        <v>13</v>
      </c>
    </row>
    <row r="76" spans="1:7" x14ac:dyDescent="0.25">
      <c r="A76" s="9"/>
      <c r="B76" s="14"/>
      <c r="C76" s="10"/>
      <c r="D76" s="18">
        <v>2233.63</v>
      </c>
      <c r="E76" s="36">
        <v>3722</v>
      </c>
      <c r="F76" s="9" t="s">
        <v>97</v>
      </c>
      <c r="G76" s="28" t="s">
        <v>13</v>
      </c>
    </row>
    <row r="77" spans="1:7" x14ac:dyDescent="0.25">
      <c r="A77" s="9"/>
      <c r="B77" s="14"/>
      <c r="C77" s="10"/>
      <c r="D77" s="18">
        <v>1288.53</v>
      </c>
      <c r="E77" s="36">
        <v>4241</v>
      </c>
      <c r="F77" s="9" t="s">
        <v>98</v>
      </c>
      <c r="G77" s="28" t="s">
        <v>13</v>
      </c>
    </row>
    <row r="78" spans="1:7" ht="27" customHeight="1" thickBot="1" x14ac:dyDescent="0.3">
      <c r="A78" s="21" t="s">
        <v>14</v>
      </c>
      <c r="B78" s="22"/>
      <c r="C78" s="23"/>
      <c r="D78" s="24">
        <f>SUM(D75:D77)</f>
        <v>3540.16</v>
      </c>
      <c r="E78" s="37"/>
      <c r="F78" s="25"/>
      <c r="G78" s="26"/>
    </row>
    <row r="79" spans="1:7" x14ac:dyDescent="0.25">
      <c r="A79" s="9" t="s">
        <v>99</v>
      </c>
      <c r="B79" s="14" t="s">
        <v>100</v>
      </c>
      <c r="C79" s="10" t="s">
        <v>48</v>
      </c>
      <c r="D79" s="18">
        <v>47.78</v>
      </c>
      <c r="E79" s="36">
        <v>3222</v>
      </c>
      <c r="F79" s="9" t="s">
        <v>12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24">
        <f>SUM(D79:D79)</f>
        <v>47.78</v>
      </c>
      <c r="E80" s="37"/>
      <c r="F80" s="25"/>
      <c r="G80" s="26"/>
    </row>
    <row r="81" spans="1:7" x14ac:dyDescent="0.25">
      <c r="A81" s="9" t="s">
        <v>101</v>
      </c>
      <c r="B81" s="14" t="s">
        <v>102</v>
      </c>
      <c r="C81" s="10" t="s">
        <v>83</v>
      </c>
      <c r="D81" s="18">
        <v>11.4</v>
      </c>
      <c r="E81" s="36">
        <v>3221</v>
      </c>
      <c r="F81" s="9" t="s">
        <v>75</v>
      </c>
      <c r="G81" s="27" t="s">
        <v>13</v>
      </c>
    </row>
    <row r="82" spans="1:7" x14ac:dyDescent="0.25">
      <c r="A82" s="9"/>
      <c r="B82" s="14"/>
      <c r="C82" s="10"/>
      <c r="D82" s="18">
        <v>410</v>
      </c>
      <c r="E82" s="36">
        <v>4241</v>
      </c>
      <c r="F82" s="9" t="s">
        <v>98</v>
      </c>
      <c r="G82" s="28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SUM(D81:D82)</f>
        <v>421.4</v>
      </c>
      <c r="E83" s="37"/>
      <c r="F83" s="25"/>
      <c r="G83" s="26"/>
    </row>
    <row r="84" spans="1:7" x14ac:dyDescent="0.25">
      <c r="A84" s="9" t="s">
        <v>103</v>
      </c>
      <c r="B84" s="14" t="s">
        <v>104</v>
      </c>
      <c r="C84" s="10" t="s">
        <v>105</v>
      </c>
      <c r="D84" s="18">
        <v>259.5</v>
      </c>
      <c r="E84" s="36">
        <v>3292</v>
      </c>
      <c r="F84" s="9" t="s">
        <v>106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259.5</v>
      </c>
      <c r="E85" s="37"/>
      <c r="F85" s="25"/>
      <c r="G85" s="26"/>
    </row>
    <row r="86" spans="1:7" x14ac:dyDescent="0.25">
      <c r="A86" s="9" t="s">
        <v>107</v>
      </c>
      <c r="B86" s="14" t="s">
        <v>108</v>
      </c>
      <c r="C86" s="10" t="s">
        <v>109</v>
      </c>
      <c r="D86" s="18">
        <v>150</v>
      </c>
      <c r="E86" s="36">
        <v>3213</v>
      </c>
      <c r="F86" s="9" t="s">
        <v>110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150</v>
      </c>
      <c r="E87" s="37"/>
      <c r="F87" s="25"/>
      <c r="G87" s="26"/>
    </row>
    <row r="88" spans="1:7" x14ac:dyDescent="0.25">
      <c r="A88" s="9" t="s">
        <v>111</v>
      </c>
      <c r="B88" s="14" t="s">
        <v>112</v>
      </c>
      <c r="C88" s="10" t="s">
        <v>17</v>
      </c>
      <c r="D88" s="18">
        <v>212.58</v>
      </c>
      <c r="E88" s="36">
        <v>3722</v>
      </c>
      <c r="F88" s="9" t="s">
        <v>97</v>
      </c>
      <c r="G88" s="27" t="s">
        <v>13</v>
      </c>
    </row>
    <row r="89" spans="1:7" ht="27" customHeight="1" thickBot="1" x14ac:dyDescent="0.3">
      <c r="A89" s="21" t="s">
        <v>14</v>
      </c>
      <c r="B89" s="22"/>
      <c r="C89" s="23"/>
      <c r="D89" s="24">
        <f>SUM(D88:D88)</f>
        <v>212.58</v>
      </c>
      <c r="E89" s="37"/>
      <c r="F89" s="25"/>
      <c r="G89" s="26"/>
    </row>
    <row r="90" spans="1:7" x14ac:dyDescent="0.25">
      <c r="A90" s="9" t="s">
        <v>113</v>
      </c>
      <c r="B90" s="14" t="s">
        <v>114</v>
      </c>
      <c r="C90" s="10" t="s">
        <v>17</v>
      </c>
      <c r="D90" s="18">
        <v>32.44</v>
      </c>
      <c r="E90" s="36">
        <v>3431</v>
      </c>
      <c r="F90" s="9" t="s">
        <v>115</v>
      </c>
      <c r="G90" s="27" t="s">
        <v>13</v>
      </c>
    </row>
    <row r="91" spans="1:7" ht="27" customHeight="1" thickBot="1" x14ac:dyDescent="0.3">
      <c r="A91" s="21" t="s">
        <v>14</v>
      </c>
      <c r="B91" s="22"/>
      <c r="C91" s="23"/>
      <c r="D91" s="24">
        <f>SUM(D90:D90)</f>
        <v>32.44</v>
      </c>
      <c r="E91" s="37"/>
      <c r="F91" s="25"/>
      <c r="G91" s="26"/>
    </row>
    <row r="92" spans="1:7" x14ac:dyDescent="0.25">
      <c r="A92" s="9" t="s">
        <v>116</v>
      </c>
      <c r="B92" s="14" t="s">
        <v>117</v>
      </c>
      <c r="C92" s="10" t="s">
        <v>21</v>
      </c>
      <c r="D92" s="18">
        <v>218.31</v>
      </c>
      <c r="E92" s="36">
        <v>3225</v>
      </c>
      <c r="F92" s="9" t="s">
        <v>118</v>
      </c>
      <c r="G92" s="27" t="s">
        <v>13</v>
      </c>
    </row>
    <row r="93" spans="1:7" x14ac:dyDescent="0.25">
      <c r="A93" s="9"/>
      <c r="B93" s="14"/>
      <c r="C93" s="10"/>
      <c r="D93" s="18">
        <v>24.13</v>
      </c>
      <c r="E93" s="36" t="s">
        <v>127</v>
      </c>
      <c r="F93" s="9" t="s">
        <v>22</v>
      </c>
      <c r="G93" s="28" t="s">
        <v>13</v>
      </c>
    </row>
    <row r="94" spans="1:7" ht="27" customHeight="1" thickBot="1" x14ac:dyDescent="0.3">
      <c r="A94" s="21" t="s">
        <v>14</v>
      </c>
      <c r="B94" s="22"/>
      <c r="C94" s="23"/>
      <c r="D94" s="24">
        <f>SUM(D92:D93)</f>
        <v>242.44</v>
      </c>
      <c r="E94" s="37"/>
      <c r="F94" s="25"/>
      <c r="G94" s="26"/>
    </row>
    <row r="95" spans="1:7" x14ac:dyDescent="0.25">
      <c r="A95" s="9" t="s">
        <v>129</v>
      </c>
      <c r="B95" s="14" t="s">
        <v>130</v>
      </c>
      <c r="C95" s="10" t="s">
        <v>42</v>
      </c>
      <c r="D95" s="35">
        <v>1951.04</v>
      </c>
      <c r="E95" s="10">
        <v>3111</v>
      </c>
      <c r="F95" s="9" t="s">
        <v>119</v>
      </c>
      <c r="G95" s="28" t="s">
        <v>13</v>
      </c>
    </row>
    <row r="96" spans="1:7" x14ac:dyDescent="0.25">
      <c r="A96" s="9" t="s">
        <v>129</v>
      </c>
      <c r="B96" s="14" t="s">
        <v>128</v>
      </c>
      <c r="C96" s="10" t="s">
        <v>42</v>
      </c>
      <c r="D96" s="35">
        <v>75851.039999999994</v>
      </c>
      <c r="E96" s="10">
        <v>3111</v>
      </c>
      <c r="F96" s="9" t="s">
        <v>119</v>
      </c>
      <c r="G96" s="28" t="s">
        <v>13</v>
      </c>
    </row>
    <row r="97" spans="1:7" x14ac:dyDescent="0.25">
      <c r="A97" s="9" t="s">
        <v>129</v>
      </c>
      <c r="B97" s="14" t="s">
        <v>128</v>
      </c>
      <c r="C97" s="10" t="s">
        <v>42</v>
      </c>
      <c r="D97" s="35">
        <v>712.51</v>
      </c>
      <c r="E97" s="10">
        <v>3113</v>
      </c>
      <c r="F97" s="9" t="s">
        <v>120</v>
      </c>
      <c r="G97" s="28" t="s">
        <v>13</v>
      </c>
    </row>
    <row r="98" spans="1:7" x14ac:dyDescent="0.25">
      <c r="A98" s="9" t="s">
        <v>129</v>
      </c>
      <c r="B98" s="14" t="s">
        <v>128</v>
      </c>
      <c r="C98" s="10" t="s">
        <v>42</v>
      </c>
      <c r="D98" s="35">
        <v>273.52</v>
      </c>
      <c r="E98" s="10">
        <v>3114</v>
      </c>
      <c r="F98" s="9" t="s">
        <v>121</v>
      </c>
      <c r="G98" s="28" t="s">
        <v>13</v>
      </c>
    </row>
    <row r="99" spans="1:7" x14ac:dyDescent="0.25">
      <c r="A99" s="9" t="s">
        <v>131</v>
      </c>
      <c r="B99" s="14" t="s">
        <v>130</v>
      </c>
      <c r="C99" s="10" t="s">
        <v>42</v>
      </c>
      <c r="D99" s="35">
        <v>200</v>
      </c>
      <c r="E99" s="10">
        <v>3121</v>
      </c>
      <c r="F99" s="9" t="s">
        <v>122</v>
      </c>
      <c r="G99" s="28" t="s">
        <v>13</v>
      </c>
    </row>
    <row r="100" spans="1:7" x14ac:dyDescent="0.25">
      <c r="A100" s="9" t="s">
        <v>132</v>
      </c>
      <c r="B100" s="14" t="s">
        <v>128</v>
      </c>
      <c r="C100" s="10" t="s">
        <v>42</v>
      </c>
      <c r="D100" s="35">
        <v>11992.22</v>
      </c>
      <c r="E100" s="10">
        <v>3121</v>
      </c>
      <c r="F100" s="9" t="s">
        <v>122</v>
      </c>
      <c r="G100" s="28" t="s">
        <v>13</v>
      </c>
    </row>
    <row r="101" spans="1:7" x14ac:dyDescent="0.25">
      <c r="A101" s="9" t="s">
        <v>129</v>
      </c>
      <c r="B101" s="14" t="s">
        <v>130</v>
      </c>
      <c r="C101" s="10" t="s">
        <v>42</v>
      </c>
      <c r="D101" s="35">
        <v>321.92</v>
      </c>
      <c r="E101" s="10">
        <v>3132</v>
      </c>
      <c r="F101" s="9" t="s">
        <v>123</v>
      </c>
      <c r="G101" s="28" t="s">
        <v>13</v>
      </c>
    </row>
    <row r="102" spans="1:7" x14ac:dyDescent="0.25">
      <c r="A102" s="9" t="s">
        <v>129</v>
      </c>
      <c r="B102" s="14" t="s">
        <v>128</v>
      </c>
      <c r="C102" s="10" t="s">
        <v>42</v>
      </c>
      <c r="D102" s="35">
        <v>12673.52</v>
      </c>
      <c r="E102" s="10">
        <v>3132</v>
      </c>
      <c r="F102" s="9" t="s">
        <v>123</v>
      </c>
      <c r="G102" s="28" t="s">
        <v>13</v>
      </c>
    </row>
    <row r="103" spans="1:7" x14ac:dyDescent="0.25">
      <c r="A103" s="9" t="s">
        <v>129</v>
      </c>
      <c r="B103" s="14" t="s">
        <v>130</v>
      </c>
      <c r="C103" s="10" t="s">
        <v>42</v>
      </c>
      <c r="D103" s="35">
        <v>18.850000000000001</v>
      </c>
      <c r="E103" s="10">
        <v>3212</v>
      </c>
      <c r="F103" s="9" t="s">
        <v>124</v>
      </c>
      <c r="G103" s="28" t="s">
        <v>13</v>
      </c>
    </row>
    <row r="104" spans="1:7" x14ac:dyDescent="0.25">
      <c r="A104" s="9" t="s">
        <v>129</v>
      </c>
      <c r="B104" s="14" t="s">
        <v>128</v>
      </c>
      <c r="C104" s="10" t="s">
        <v>42</v>
      </c>
      <c r="D104" s="35">
        <v>3272.67</v>
      </c>
      <c r="E104" s="10">
        <v>3212</v>
      </c>
      <c r="F104" s="9" t="s">
        <v>124</v>
      </c>
      <c r="G104" s="28" t="s">
        <v>13</v>
      </c>
    </row>
    <row r="105" spans="1:7" x14ac:dyDescent="0.25">
      <c r="A105" s="9" t="s">
        <v>133</v>
      </c>
      <c r="B105" s="14" t="s">
        <v>128</v>
      </c>
      <c r="C105" s="10" t="s">
        <v>42</v>
      </c>
      <c r="D105" s="35">
        <v>386.97</v>
      </c>
      <c r="E105" s="10">
        <v>3222</v>
      </c>
      <c r="F105" s="9" t="s">
        <v>12</v>
      </c>
      <c r="G105" s="28" t="s">
        <v>13</v>
      </c>
    </row>
    <row r="106" spans="1:7" ht="21" customHeight="1" thickBot="1" x14ac:dyDescent="0.3">
      <c r="A106" s="21" t="s">
        <v>14</v>
      </c>
      <c r="B106" s="22"/>
      <c r="C106" s="23"/>
      <c r="D106" s="24">
        <f>SUM(D95:D105)</f>
        <v>107654.26</v>
      </c>
      <c r="E106" s="23"/>
      <c r="F106" s="25"/>
      <c r="G106" s="26"/>
    </row>
    <row r="107" spans="1:7" ht="15.75" thickBot="1" x14ac:dyDescent="0.3">
      <c r="A107" s="29" t="s">
        <v>125</v>
      </c>
      <c r="B107" s="30"/>
      <c r="C107" s="31"/>
      <c r="D107" s="32">
        <f>SUM(D8,D10,D15,D17,D19,D21,D23,D25,D27,D29,D32,D34,D36,D38,D40,D42,D44,D46,D48,D51,D53,D55,D58,D61,D63,D65,D68,D70,D72,D74,D78,D80,D83,D85,D87,D89,D91,D94,D106)</f>
        <v>125579.12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2025-01-17T08:04:15Z</dcterms:modified>
</cp:coreProperties>
</file>