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72" i="1" l="1"/>
  <c r="D53" i="1"/>
  <c r="D51" i="1"/>
  <c r="D49" i="1"/>
  <c r="D47" i="1"/>
  <c r="D45" i="1"/>
  <c r="D43" i="1"/>
  <c r="D38" i="1"/>
  <c r="D36" i="1"/>
  <c r="D33" i="1"/>
  <c r="D31" i="1"/>
  <c r="D29" i="1"/>
  <c r="D27" i="1"/>
  <c r="D22" i="1"/>
  <c r="D20" i="1"/>
  <c r="D18" i="1"/>
  <c r="D16" i="1"/>
  <c r="D14" i="1"/>
  <c r="D12" i="1"/>
  <c r="D10" i="1"/>
  <c r="D8" i="1"/>
  <c r="D73" i="1" l="1"/>
</calcChain>
</file>

<file path=xl/sharedStrings.xml><?xml version="1.0" encoding="utf-8"?>
<sst xmlns="http://schemas.openxmlformats.org/spreadsheetml/2006/main" count="235" uniqueCount="93">
  <si>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</si>
  <si>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</si>
  <si>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</si>
  <si>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</si>
  <si>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</si>
  <si>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</si>
  <si>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</si>
  <si>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</si>
  <si>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</si>
  <si>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01.11.2024 Do 30.11.2024</t>
  </si>
  <si>
    <t>OPTIMUS LAB D.O.O.</t>
  </si>
  <si>
    <t>ČAKOVEC</t>
  </si>
  <si>
    <t>MATERIJAL I SIROVINE</t>
  </si>
  <si>
    <t>OŠ Nikole Tesle</t>
  </si>
  <si>
    <t>Ukupno:</t>
  </si>
  <si>
    <t>BOSO D.O.O.</t>
  </si>
  <si>
    <t>91958721295</t>
  </si>
  <si>
    <t>VINKOVCI</t>
  </si>
  <si>
    <t xml:space="preserve">OSTALI NESPOMENUTI RASHODI POSLOVANJA                                                                                                                 </t>
  </si>
  <si>
    <t>HP-HRVATSKA POŠTA D.D.</t>
  </si>
  <si>
    <t>87311810356</t>
  </si>
  <si>
    <t>ZAGREB</t>
  </si>
  <si>
    <t>USLUGE TELEFONA, POŠTE I PRIJEVOZA</t>
  </si>
  <si>
    <t>HRVATSKI TELEKOM D.D.</t>
  </si>
  <si>
    <t>81793146560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</si>
  <si>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</si>
  <si>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</si>
  <si>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</si>
  <si>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SKRIPTA D.O.O.</t>
  </si>
  <si>
    <t>73175348971</t>
  </si>
  <si>
    <t>OSIJEK</t>
  </si>
  <si>
    <t xml:space="preserve">ZAKUPNINE I NAJAMNINE                                                                                                                                 </t>
  </si>
  <si>
    <t>GRAD VINKOVCI - upravni odjel komunalnog gospodarstva</t>
  </si>
  <si>
    <t>67648791479</t>
  </si>
  <si>
    <t>HEP-OPSKRBA D.O.O.</t>
  </si>
  <si>
    <t>63073332379</t>
  </si>
  <si>
    <t>ENERGIJA</t>
  </si>
  <si>
    <t>KONZUM PLUS D.O.O.</t>
  </si>
  <si>
    <t>62226620908</t>
  </si>
  <si>
    <t>LAGRO D.O.O.</t>
  </si>
  <si>
    <t>54821149855</t>
  </si>
  <si>
    <t>SITNI INVENTAR I AUTO GUME</t>
  </si>
  <si>
    <t>VINDIJA D.D.</t>
  </si>
  <si>
    <t>44138062462</t>
  </si>
  <si>
    <t>VARAŽDIN</t>
  </si>
  <si>
    <t>VINKOVAČKI VODOVOD I KANALIZACIJA D.O.O.</t>
  </si>
  <si>
    <t>30638414709</t>
  </si>
  <si>
    <t>DUKAT D.D.</t>
  </si>
  <si>
    <t>25457712630</t>
  </si>
  <si>
    <t>PROSVJETA D.O.O.</t>
  </si>
  <si>
    <t>23366802564</t>
  </si>
  <si>
    <t xml:space="preserve">NAKNADE GRAĐANIMA I KUĆANSTVIMA U NOVCU                                                                                                               </t>
  </si>
  <si>
    <t xml:space="preserve">KNJIGE U KNJIŽNICAMA                                                                                                                                  </t>
  </si>
  <si>
    <t>PRODUKT KLASOVI d.o.o</t>
  </si>
  <si>
    <t>22936624623</t>
  </si>
  <si>
    <t>Vinkovci</t>
  </si>
  <si>
    <t>KULT D.O.O.</t>
  </si>
  <si>
    <t>22927626724</t>
  </si>
  <si>
    <t>UREDSKI MATERIJAL I OSTALI MATERIJALNI RASHODI</t>
  </si>
  <si>
    <t>SNARP D.O.O.</t>
  </si>
  <si>
    <t>16023043707</t>
  </si>
  <si>
    <t>MERKUR OSIGURANJE d.d.</t>
  </si>
  <si>
    <t>08937835435</t>
  </si>
  <si>
    <t>Zagreb</t>
  </si>
  <si>
    <t xml:space="preserve">PREMIJE OSIGURANJA                                                                                                                                    </t>
  </si>
  <si>
    <t>UTIRUŠ</t>
  </si>
  <si>
    <t>08262555699</t>
  </si>
  <si>
    <t>TROGIR</t>
  </si>
  <si>
    <t>STRUČNO USAVRŠAVANJE ZAPOSLENIKA</t>
  </si>
  <si>
    <t>LEDO PLUS D.O.O.</t>
  </si>
  <si>
    <t>07179054100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</si>
  <si>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</si>
  <si>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</si>
  <si>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</si>
  <si>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</si>
  <si>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</si>
  <si>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</si>
  <si>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</si>
  <si>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</si>
  <si>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</si>
  <si>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</si>
  <si>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>Sveukupno:</t>
  </si>
  <si>
    <t>osiguranje učenika</t>
  </si>
  <si>
    <t>Plaća  10/2024</t>
  </si>
  <si>
    <t>Jubilarna nagrada 10/2024</t>
  </si>
  <si>
    <t xml:space="preserve">Dar djeci Sv. Nikola 2024. </t>
  </si>
  <si>
    <t>Putni nalozi</t>
  </si>
  <si>
    <t>PRODUŽENI BORAVAK</t>
  </si>
  <si>
    <t>DJELATNICI ŠKOLE</t>
  </si>
  <si>
    <t>NAGRADA GRAĐANIMA I KUĆANSTVIMA</t>
  </si>
  <si>
    <t>Temeljnica</t>
  </si>
  <si>
    <t>71981294715</t>
  </si>
  <si>
    <t>RAČUNALNE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</si>
</sst>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91</v>
      </c>
      <c r="C7" s="10" t="s">
        <v>11</v>
      </c>
      <c r="D7" s="18">
        <v>234.38</v>
      </c>
      <c r="E7" s="36">
        <v>3238</v>
      </c>
      <c r="F7" s="9" t="s">
        <v>92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234.38</v>
      </c>
      <c r="E8" s="37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58.38</v>
      </c>
      <c r="E9" s="36">
        <v>3299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58.38</v>
      </c>
      <c r="E10" s="37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20.440000000000001</v>
      </c>
      <c r="E11" s="36">
        <v>3231</v>
      </c>
      <c r="F11" s="9" t="s">
        <v>22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20.440000000000001</v>
      </c>
      <c r="E12" s="37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21</v>
      </c>
      <c r="D13" s="18">
        <v>81.02</v>
      </c>
      <c r="E13" s="36">
        <v>3231</v>
      </c>
      <c r="F13" s="9" t="s">
        <v>22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81.02</v>
      </c>
      <c r="E14" s="37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17</v>
      </c>
      <c r="D15" s="18">
        <v>168.36</v>
      </c>
      <c r="E15" s="36">
        <v>3234</v>
      </c>
      <c r="F15" s="9" t="s">
        <v>27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168.36</v>
      </c>
      <c r="E16" s="37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96.24</v>
      </c>
      <c r="E17" s="36">
        <v>3235</v>
      </c>
      <c r="F17" s="9" t="s">
        <v>31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96.24</v>
      </c>
      <c r="E18" s="37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17</v>
      </c>
      <c r="D19" s="18">
        <v>119.06</v>
      </c>
      <c r="E19" s="36">
        <v>3234</v>
      </c>
      <c r="F19" s="9" t="s">
        <v>27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119.06</v>
      </c>
      <c r="E20" s="37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21</v>
      </c>
      <c r="D21" s="18">
        <v>367.73</v>
      </c>
      <c r="E21" s="36">
        <v>3223</v>
      </c>
      <c r="F21" s="9" t="s">
        <v>36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367.73</v>
      </c>
      <c r="E22" s="37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21</v>
      </c>
      <c r="D23" s="18">
        <v>1205.1099999999999</v>
      </c>
      <c r="E23" s="36">
        <v>3722</v>
      </c>
      <c r="F23" s="9" t="s">
        <v>89</v>
      </c>
      <c r="G23" s="27" t="s">
        <v>13</v>
      </c>
    </row>
    <row r="24" spans="1:7" x14ac:dyDescent="0.25">
      <c r="A24" s="9"/>
      <c r="B24" s="14"/>
      <c r="C24" s="10"/>
      <c r="D24" s="18">
        <v>100.24</v>
      </c>
      <c r="E24" s="36">
        <v>3222</v>
      </c>
      <c r="F24" s="9" t="s">
        <v>12</v>
      </c>
      <c r="G24" s="28"/>
    </row>
    <row r="25" spans="1:7" ht="27" customHeight="1" thickBot="1" x14ac:dyDescent="0.3">
      <c r="A25" s="21" t="s">
        <v>14</v>
      </c>
      <c r="B25" s="22"/>
      <c r="C25" s="23"/>
      <c r="D25" s="24">
        <f>SUM(D23:D24)</f>
        <v>1305.3499999999999</v>
      </c>
      <c r="E25" s="37"/>
      <c r="F25" s="25"/>
      <c r="G25" s="26"/>
    </row>
    <row r="26" spans="1:7" x14ac:dyDescent="0.25">
      <c r="A26" s="9" t="s">
        <v>39</v>
      </c>
      <c r="B26" s="14" t="s">
        <v>40</v>
      </c>
      <c r="C26" s="10" t="s">
        <v>17</v>
      </c>
      <c r="D26" s="18">
        <v>283.27999999999997</v>
      </c>
      <c r="E26" s="36">
        <v>3225</v>
      </c>
      <c r="F26" s="9" t="s">
        <v>41</v>
      </c>
      <c r="G26" s="27" t="s">
        <v>13</v>
      </c>
    </row>
    <row r="27" spans="1:7" ht="27" customHeight="1" thickBot="1" x14ac:dyDescent="0.3">
      <c r="A27" s="21" t="s">
        <v>14</v>
      </c>
      <c r="B27" s="22"/>
      <c r="C27" s="23"/>
      <c r="D27" s="24">
        <f>SUM(D26:D26)</f>
        <v>283.27999999999997</v>
      </c>
      <c r="E27" s="37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44</v>
      </c>
      <c r="D28" s="18">
        <v>454.61</v>
      </c>
      <c r="E28" s="36">
        <v>3722</v>
      </c>
      <c r="F28" s="9" t="s">
        <v>89</v>
      </c>
      <c r="G28" s="27" t="s">
        <v>13</v>
      </c>
    </row>
    <row r="29" spans="1:7" ht="27" customHeight="1" thickBot="1" x14ac:dyDescent="0.3">
      <c r="A29" s="21" t="s">
        <v>14</v>
      </c>
      <c r="B29" s="22"/>
      <c r="C29" s="23"/>
      <c r="D29" s="24">
        <f>SUM(D28:D28)</f>
        <v>454.61</v>
      </c>
      <c r="E29" s="37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17</v>
      </c>
      <c r="D30" s="18">
        <v>59.17</v>
      </c>
      <c r="E30" s="36">
        <v>3234</v>
      </c>
      <c r="F30" s="9" t="s">
        <v>27</v>
      </c>
      <c r="G30" s="27" t="s">
        <v>13</v>
      </c>
    </row>
    <row r="31" spans="1:7" ht="27" customHeight="1" thickBot="1" x14ac:dyDescent="0.3">
      <c r="A31" s="21" t="s">
        <v>14</v>
      </c>
      <c r="B31" s="22"/>
      <c r="C31" s="23"/>
      <c r="D31" s="24">
        <f>SUM(D30:D30)</f>
        <v>59.17</v>
      </c>
      <c r="E31" s="37"/>
      <c r="F31" s="25"/>
      <c r="G31" s="26"/>
    </row>
    <row r="32" spans="1:7" x14ac:dyDescent="0.25">
      <c r="A32" s="9" t="s">
        <v>47</v>
      </c>
      <c r="B32" s="14" t="s">
        <v>48</v>
      </c>
      <c r="C32" s="10" t="s">
        <v>21</v>
      </c>
      <c r="D32" s="18">
        <v>621.41999999999996</v>
      </c>
      <c r="E32" s="36">
        <v>3722</v>
      </c>
      <c r="F32" s="9" t="s">
        <v>89</v>
      </c>
      <c r="G32" s="27" t="s">
        <v>13</v>
      </c>
    </row>
    <row r="33" spans="1:7" ht="27" customHeight="1" thickBot="1" x14ac:dyDescent="0.3">
      <c r="A33" s="21" t="s">
        <v>14</v>
      </c>
      <c r="B33" s="22"/>
      <c r="C33" s="23"/>
      <c r="D33" s="24">
        <f>SUM(D32:D32)</f>
        <v>621.41999999999996</v>
      </c>
      <c r="E33" s="37"/>
      <c r="F33" s="25"/>
      <c r="G33" s="26"/>
    </row>
    <row r="34" spans="1:7" x14ac:dyDescent="0.25">
      <c r="A34" s="9" t="s">
        <v>49</v>
      </c>
      <c r="B34" s="14" t="s">
        <v>50</v>
      </c>
      <c r="C34" s="10" t="s">
        <v>21</v>
      </c>
      <c r="D34" s="18">
        <v>1454.17</v>
      </c>
      <c r="E34" s="36">
        <v>3722</v>
      </c>
      <c r="F34" s="9" t="s">
        <v>89</v>
      </c>
      <c r="G34" s="27" t="s">
        <v>13</v>
      </c>
    </row>
    <row r="35" spans="1:7" x14ac:dyDescent="0.25">
      <c r="A35" s="9"/>
      <c r="B35" s="14"/>
      <c r="C35" s="10"/>
      <c r="D35" s="18">
        <v>568.54</v>
      </c>
      <c r="E35" s="36">
        <v>4241</v>
      </c>
      <c r="F35" s="9" t="s">
        <v>52</v>
      </c>
      <c r="G35" s="28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SUM(D34:D35)</f>
        <v>2022.71</v>
      </c>
      <c r="E36" s="37"/>
      <c r="F36" s="25"/>
      <c r="G36" s="26"/>
    </row>
    <row r="37" spans="1:7" x14ac:dyDescent="0.25">
      <c r="A37" s="9" t="s">
        <v>53</v>
      </c>
      <c r="B37" s="14" t="s">
        <v>54</v>
      </c>
      <c r="C37" s="10" t="s">
        <v>55</v>
      </c>
      <c r="D37" s="18">
        <v>1189.3</v>
      </c>
      <c r="E37" s="36">
        <v>3722</v>
      </c>
      <c r="F37" s="9" t="s">
        <v>89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1189.3</v>
      </c>
      <c r="E38" s="37"/>
      <c r="F38" s="25"/>
      <c r="G38" s="26"/>
    </row>
    <row r="39" spans="1:7" x14ac:dyDescent="0.25">
      <c r="A39" s="9" t="s">
        <v>56</v>
      </c>
      <c r="B39" s="14" t="s">
        <v>57</v>
      </c>
      <c r="C39" s="10" t="s">
        <v>17</v>
      </c>
      <c r="D39" s="18">
        <v>344.25</v>
      </c>
      <c r="E39" s="36">
        <v>3221</v>
      </c>
      <c r="F39" s="9" t="s">
        <v>58</v>
      </c>
      <c r="G39" s="27" t="s">
        <v>13</v>
      </c>
    </row>
    <row r="40" spans="1:7" x14ac:dyDescent="0.25">
      <c r="A40" s="9"/>
      <c r="B40" s="14"/>
      <c r="C40" s="10"/>
      <c r="D40" s="18">
        <v>79.900000000000006</v>
      </c>
      <c r="E40" s="36">
        <v>3225</v>
      </c>
      <c r="F40" s="9" t="s">
        <v>41</v>
      </c>
      <c r="G40" s="28" t="s">
        <v>13</v>
      </c>
    </row>
    <row r="41" spans="1:7" x14ac:dyDescent="0.25">
      <c r="A41" s="9"/>
      <c r="B41" s="14"/>
      <c r="C41" s="10"/>
      <c r="D41" s="18">
        <v>3269.27</v>
      </c>
      <c r="E41" s="36">
        <v>3722</v>
      </c>
      <c r="F41" s="9" t="s">
        <v>51</v>
      </c>
      <c r="G41" s="28" t="s">
        <v>13</v>
      </c>
    </row>
    <row r="42" spans="1:7" x14ac:dyDescent="0.25">
      <c r="A42" s="9"/>
      <c r="B42" s="14"/>
      <c r="C42" s="10"/>
      <c r="D42" s="18">
        <v>1026.68</v>
      </c>
      <c r="E42" s="36">
        <v>4241</v>
      </c>
      <c r="F42" s="9" t="s">
        <v>52</v>
      </c>
      <c r="G42" s="28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SUM(D39:D42)</f>
        <v>4720.1000000000004</v>
      </c>
      <c r="E43" s="37"/>
      <c r="F43" s="25"/>
      <c r="G43" s="26"/>
    </row>
    <row r="44" spans="1:7" x14ac:dyDescent="0.25">
      <c r="A44" s="9" t="s">
        <v>59</v>
      </c>
      <c r="B44" s="14" t="s">
        <v>60</v>
      </c>
      <c r="C44" s="10" t="s">
        <v>30</v>
      </c>
      <c r="D44" s="18">
        <v>113.5</v>
      </c>
      <c r="E44" s="36">
        <v>3234</v>
      </c>
      <c r="F44" s="9" t="s">
        <v>27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113.5</v>
      </c>
      <c r="E45" s="37"/>
      <c r="F45" s="25"/>
      <c r="G45" s="26"/>
    </row>
    <row r="46" spans="1:7" x14ac:dyDescent="0.25">
      <c r="A46" s="9" t="s">
        <v>61</v>
      </c>
      <c r="B46" s="14" t="s">
        <v>62</v>
      </c>
      <c r="C46" s="10" t="s">
        <v>63</v>
      </c>
      <c r="D46" s="18">
        <v>371.32</v>
      </c>
      <c r="E46" s="36">
        <v>3292</v>
      </c>
      <c r="F46" s="9" t="s">
        <v>64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SUM(D46:D46)</f>
        <v>371.32</v>
      </c>
      <c r="E47" s="37"/>
      <c r="F47" s="25"/>
      <c r="G47" s="26"/>
    </row>
    <row r="48" spans="1:7" x14ac:dyDescent="0.25">
      <c r="A48" s="9" t="s">
        <v>65</v>
      </c>
      <c r="B48" s="14" t="s">
        <v>66</v>
      </c>
      <c r="C48" s="10" t="s">
        <v>67</v>
      </c>
      <c r="D48" s="18">
        <v>150</v>
      </c>
      <c r="E48" s="36">
        <v>3213</v>
      </c>
      <c r="F48" s="9" t="s">
        <v>68</v>
      </c>
      <c r="G48" s="27" t="s">
        <v>13</v>
      </c>
    </row>
    <row r="49" spans="1:7" ht="27" customHeight="1" thickBot="1" x14ac:dyDescent="0.3">
      <c r="A49" s="21" t="s">
        <v>14</v>
      </c>
      <c r="B49" s="22"/>
      <c r="C49" s="23"/>
      <c r="D49" s="24">
        <f>SUM(D48:D48)</f>
        <v>150</v>
      </c>
      <c r="E49" s="37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21</v>
      </c>
      <c r="D50" s="18">
        <v>274.7</v>
      </c>
      <c r="E50" s="36">
        <v>3722</v>
      </c>
      <c r="F50" s="9" t="s">
        <v>12</v>
      </c>
      <c r="G50" s="27" t="s">
        <v>13</v>
      </c>
    </row>
    <row r="51" spans="1:7" ht="27" customHeight="1" thickBot="1" x14ac:dyDescent="0.3">
      <c r="A51" s="21" t="s">
        <v>14</v>
      </c>
      <c r="B51" s="22"/>
      <c r="C51" s="23"/>
      <c r="D51" s="24">
        <f>SUM(D50:D50)</f>
        <v>274.7</v>
      </c>
      <c r="E51" s="37"/>
      <c r="F51" s="25"/>
      <c r="G51" s="26"/>
    </row>
    <row r="52" spans="1:7" x14ac:dyDescent="0.25">
      <c r="A52" s="9" t="s">
        <v>71</v>
      </c>
      <c r="B52" s="14" t="s">
        <v>72</v>
      </c>
      <c r="C52" s="10" t="s">
        <v>21</v>
      </c>
      <c r="D52" s="18">
        <v>29.73</v>
      </c>
      <c r="E52" s="36">
        <v>3431</v>
      </c>
      <c r="F52" s="9" t="s">
        <v>73</v>
      </c>
      <c r="G52" s="27" t="s">
        <v>13</v>
      </c>
    </row>
    <row r="53" spans="1:7" ht="27" customHeight="1" thickBot="1" x14ac:dyDescent="0.3">
      <c r="A53" s="21" t="s">
        <v>14</v>
      </c>
      <c r="B53" s="22"/>
      <c r="C53" s="23"/>
      <c r="D53" s="24">
        <f>SUM(D52:D52)</f>
        <v>29.73</v>
      </c>
      <c r="E53" s="37"/>
      <c r="F53" s="25"/>
      <c r="G53" s="26"/>
    </row>
    <row r="54" spans="1:7" x14ac:dyDescent="0.25">
      <c r="A54" s="9" t="s">
        <v>83</v>
      </c>
      <c r="B54" s="38" t="s">
        <v>87</v>
      </c>
      <c r="C54" s="10" t="s">
        <v>17</v>
      </c>
      <c r="D54" s="35">
        <v>1951.45</v>
      </c>
      <c r="E54" s="36">
        <v>3111</v>
      </c>
      <c r="F54" s="9" t="s">
        <v>74</v>
      </c>
      <c r="G54" s="27" t="s">
        <v>13</v>
      </c>
    </row>
    <row r="55" spans="1:7" x14ac:dyDescent="0.25">
      <c r="A55" s="9" t="s">
        <v>83</v>
      </c>
      <c r="B55" s="38" t="s">
        <v>88</v>
      </c>
      <c r="C55" s="10" t="s">
        <v>17</v>
      </c>
      <c r="D55" s="35">
        <v>76014.570000000007</v>
      </c>
      <c r="E55" s="36">
        <v>3111</v>
      </c>
      <c r="F55" s="9" t="s">
        <v>74</v>
      </c>
      <c r="G55" s="28" t="s">
        <v>13</v>
      </c>
    </row>
    <row r="56" spans="1:7" x14ac:dyDescent="0.25">
      <c r="A56" s="9" t="s">
        <v>83</v>
      </c>
      <c r="B56" s="38" t="s">
        <v>88</v>
      </c>
      <c r="C56" s="10" t="s">
        <v>17</v>
      </c>
      <c r="D56" s="35">
        <v>208.59</v>
      </c>
      <c r="E56" s="36">
        <v>3113</v>
      </c>
      <c r="F56" s="9" t="s">
        <v>75</v>
      </c>
      <c r="G56" s="28" t="s">
        <v>13</v>
      </c>
    </row>
    <row r="57" spans="1:7" x14ac:dyDescent="0.25">
      <c r="A57" s="9" t="s">
        <v>83</v>
      </c>
      <c r="B57" s="38" t="s">
        <v>88</v>
      </c>
      <c r="C57" s="10" t="s">
        <v>17</v>
      </c>
      <c r="D57" s="35">
        <v>243.9</v>
      </c>
      <c r="E57" s="36">
        <v>3114</v>
      </c>
      <c r="F57" s="9" t="s">
        <v>76</v>
      </c>
      <c r="G57" s="28" t="s">
        <v>13</v>
      </c>
    </row>
    <row r="58" spans="1:7" x14ac:dyDescent="0.25">
      <c r="A58" s="9" t="s">
        <v>84</v>
      </c>
      <c r="B58" s="38" t="s">
        <v>88</v>
      </c>
      <c r="C58" s="10" t="s">
        <v>17</v>
      </c>
      <c r="D58" s="35">
        <v>311.25</v>
      </c>
      <c r="E58" s="36">
        <v>3121</v>
      </c>
      <c r="F58" s="9" t="s">
        <v>77</v>
      </c>
      <c r="G58" s="28" t="s">
        <v>13</v>
      </c>
    </row>
    <row r="59" spans="1:7" x14ac:dyDescent="0.25">
      <c r="A59" s="9" t="s">
        <v>85</v>
      </c>
      <c r="B59" s="38" t="s">
        <v>88</v>
      </c>
      <c r="C59" s="10" t="s">
        <v>17</v>
      </c>
      <c r="D59" s="35">
        <v>4000</v>
      </c>
      <c r="E59" s="36">
        <v>3121</v>
      </c>
      <c r="F59" s="9" t="s">
        <v>77</v>
      </c>
      <c r="G59" s="28" t="s">
        <v>13</v>
      </c>
    </row>
    <row r="60" spans="1:7" x14ac:dyDescent="0.25">
      <c r="A60" s="9" t="s">
        <v>83</v>
      </c>
      <c r="B60" s="38" t="s">
        <v>87</v>
      </c>
      <c r="C60" s="10" t="s">
        <v>17</v>
      </c>
      <c r="D60" s="35">
        <v>321.99</v>
      </c>
      <c r="E60" s="36">
        <v>3132</v>
      </c>
      <c r="F60" s="9" t="s">
        <v>78</v>
      </c>
      <c r="G60" s="28" t="s">
        <v>13</v>
      </c>
    </row>
    <row r="61" spans="1:7" x14ac:dyDescent="0.25">
      <c r="A61" s="9" t="s">
        <v>83</v>
      </c>
      <c r="B61" s="38" t="s">
        <v>88</v>
      </c>
      <c r="C61" s="10" t="s">
        <v>17</v>
      </c>
      <c r="D61" s="35">
        <v>12622.22</v>
      </c>
      <c r="E61" s="36">
        <v>3132</v>
      </c>
      <c r="F61" s="9" t="s">
        <v>78</v>
      </c>
      <c r="G61" s="28" t="s">
        <v>13</v>
      </c>
    </row>
    <row r="62" spans="1:7" ht="13.5" customHeight="1" x14ac:dyDescent="0.25">
      <c r="A62" s="9" t="s">
        <v>86</v>
      </c>
      <c r="B62" s="38" t="s">
        <v>88</v>
      </c>
      <c r="C62" s="10" t="s">
        <v>17</v>
      </c>
      <c r="D62" s="35">
        <v>40</v>
      </c>
      <c r="E62" s="36">
        <v>3211</v>
      </c>
      <c r="F62" s="9" t="s">
        <v>79</v>
      </c>
      <c r="G62" s="28" t="s">
        <v>13</v>
      </c>
    </row>
    <row r="63" spans="1:7" hidden="1" x14ac:dyDescent="0.25">
      <c r="A63" s="9" t="s">
        <v>86</v>
      </c>
      <c r="B63" s="38" t="s">
        <v>88</v>
      </c>
      <c r="C63" s="10" t="s">
        <v>17</v>
      </c>
      <c r="D63" s="35"/>
      <c r="E63" s="36"/>
      <c r="F63" s="9"/>
      <c r="G63" s="28"/>
    </row>
    <row r="64" spans="1:7" x14ac:dyDescent="0.25">
      <c r="A64" s="9" t="s">
        <v>86</v>
      </c>
      <c r="B64" s="38" t="s">
        <v>88</v>
      </c>
      <c r="C64" s="10" t="s">
        <v>17</v>
      </c>
      <c r="D64" s="35">
        <v>258</v>
      </c>
      <c r="E64" s="36">
        <v>3211</v>
      </c>
      <c r="F64" s="9" t="s">
        <v>79</v>
      </c>
      <c r="G64" s="28" t="s">
        <v>13</v>
      </c>
    </row>
    <row r="65" spans="1:7" x14ac:dyDescent="0.25">
      <c r="A65" s="9" t="s">
        <v>86</v>
      </c>
      <c r="B65" s="38" t="s">
        <v>88</v>
      </c>
      <c r="C65" s="10" t="s">
        <v>17</v>
      </c>
      <c r="D65" s="35">
        <v>400</v>
      </c>
      <c r="E65" s="36">
        <v>3211</v>
      </c>
      <c r="F65" s="9" t="s">
        <v>79</v>
      </c>
      <c r="G65" s="28" t="s">
        <v>13</v>
      </c>
    </row>
    <row r="66" spans="1:7" x14ac:dyDescent="0.25">
      <c r="A66" s="9" t="s">
        <v>86</v>
      </c>
      <c r="B66" s="38" t="s">
        <v>88</v>
      </c>
      <c r="C66" s="10" t="s">
        <v>17</v>
      </c>
      <c r="D66" s="35">
        <v>150</v>
      </c>
      <c r="E66" s="36">
        <v>3211</v>
      </c>
      <c r="F66" s="9" t="s">
        <v>79</v>
      </c>
      <c r="G66" s="28" t="s">
        <v>13</v>
      </c>
    </row>
    <row r="67" spans="1:7" x14ac:dyDescent="0.25">
      <c r="A67" s="9" t="s">
        <v>83</v>
      </c>
      <c r="B67" s="38" t="s">
        <v>87</v>
      </c>
      <c r="C67" s="10" t="s">
        <v>17</v>
      </c>
      <c r="D67" s="35">
        <v>19.84</v>
      </c>
      <c r="E67" s="36">
        <v>3212</v>
      </c>
      <c r="F67" s="9" t="s">
        <v>80</v>
      </c>
      <c r="G67" s="28" t="s">
        <v>13</v>
      </c>
    </row>
    <row r="68" spans="1:7" x14ac:dyDescent="0.25">
      <c r="A68" s="9" t="s">
        <v>83</v>
      </c>
      <c r="B68" s="38" t="s">
        <v>88</v>
      </c>
      <c r="C68" s="10" t="s">
        <v>17</v>
      </c>
      <c r="D68" s="35">
        <v>4196.62</v>
      </c>
      <c r="E68" s="36">
        <v>3212</v>
      </c>
      <c r="F68" s="9" t="s">
        <v>80</v>
      </c>
      <c r="G68" s="28" t="s">
        <v>13</v>
      </c>
    </row>
    <row r="69" spans="1:7" x14ac:dyDescent="0.25">
      <c r="A69" s="9" t="s">
        <v>90</v>
      </c>
      <c r="B69" s="38" t="s">
        <v>88</v>
      </c>
      <c r="C69" s="10" t="s">
        <v>17</v>
      </c>
      <c r="D69" s="35">
        <v>410.55</v>
      </c>
      <c r="E69" s="36">
        <v>3222</v>
      </c>
      <c r="F69" s="9" t="s">
        <v>12</v>
      </c>
      <c r="G69" s="28" t="s">
        <v>13</v>
      </c>
    </row>
    <row r="70" spans="1:7" x14ac:dyDescent="0.25">
      <c r="A70" s="9" t="s">
        <v>90</v>
      </c>
      <c r="B70" s="38" t="s">
        <v>88</v>
      </c>
      <c r="C70" s="10" t="s">
        <v>17</v>
      </c>
      <c r="D70" s="35">
        <v>771.41</v>
      </c>
      <c r="E70" s="36">
        <v>3231</v>
      </c>
      <c r="F70" s="9" t="s">
        <v>22</v>
      </c>
      <c r="G70" s="28" t="s">
        <v>13</v>
      </c>
    </row>
    <row r="71" spans="1:7" x14ac:dyDescent="0.25">
      <c r="A71" s="9" t="s">
        <v>61</v>
      </c>
      <c r="B71" s="14" t="s">
        <v>62</v>
      </c>
      <c r="C71" s="10" t="s">
        <v>82</v>
      </c>
      <c r="D71" s="35">
        <v>444</v>
      </c>
      <c r="E71" s="36">
        <v>3292</v>
      </c>
      <c r="F71" s="9" t="s">
        <v>64</v>
      </c>
      <c r="G71" s="28" t="s">
        <v>13</v>
      </c>
    </row>
    <row r="72" spans="1:7" ht="21" customHeight="1" thickBot="1" x14ac:dyDescent="0.3">
      <c r="A72" s="21" t="s">
        <v>14</v>
      </c>
      <c r="B72" s="22"/>
      <c r="C72" s="23"/>
      <c r="D72" s="24">
        <f>SUM(D54:D71)</f>
        <v>102364.39</v>
      </c>
      <c r="E72" s="23"/>
      <c r="F72" s="25"/>
      <c r="G72" s="26"/>
    </row>
    <row r="73" spans="1:7" ht="15.75" thickBot="1" x14ac:dyDescent="0.3">
      <c r="A73" s="29" t="s">
        <v>81</v>
      </c>
      <c r="B73" s="30"/>
      <c r="C73" s="31"/>
      <c r="D73" s="32">
        <f>SUM(D8,D10,D12,D14,D16,D18,D20,D22,D25,D27,D29,D31,D33,D36,D38,D43,D45,D47,D49,D51,D53,D72)</f>
        <v>115105.19</v>
      </c>
      <c r="E73" s="31"/>
      <c r="F73" s="33"/>
      <c r="G73" s="34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2024-12-20T13:33:43Z</dcterms:modified>
</cp:coreProperties>
</file>